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工作\2022年第三期\排版\Joint Strike Fighters\Joint Strike Fighters\"/>
    </mc:Choice>
  </mc:AlternateContent>
  <bookViews>
    <workbookView xWindow="0" yWindow="0" windowWidth="19200" windowHeight="6960" tabRatio="697"/>
  </bookViews>
  <sheets>
    <sheet name="单位成本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6" l="1"/>
  <c r="F16" i="16" s="1"/>
  <c r="G4" i="16" l="1"/>
  <c r="G3" i="16"/>
  <c r="G5" i="16" s="1"/>
  <c r="E25" i="16" l="1"/>
  <c r="E24" i="16"/>
  <c r="D10" i="16"/>
  <c r="E23" i="16"/>
  <c r="F23" i="16" s="1"/>
  <c r="D26" i="16"/>
  <c r="E26" i="16" s="1"/>
  <c r="D17" i="16"/>
  <c r="D15" i="16"/>
  <c r="D18" i="16" s="1"/>
  <c r="F24" i="16" l="1"/>
  <c r="F25" i="16" s="1"/>
  <c r="F26" i="16" s="1"/>
  <c r="D27" i="16"/>
  <c r="E27" i="16" s="1"/>
  <c r="E10" i="16"/>
  <c r="D11" i="16"/>
  <c r="F27" i="16" l="1"/>
  <c r="D28" i="16"/>
  <c r="E28" i="16" s="1"/>
  <c r="E17" i="16"/>
  <c r="E15" i="16"/>
  <c r="D29" i="16" l="1"/>
  <c r="E29" i="16" s="1"/>
  <c r="F28" i="16"/>
  <c r="F29" i="16" s="1"/>
  <c r="E18" i="16"/>
  <c r="E19" i="16" s="1"/>
  <c r="D30" i="16"/>
  <c r="E30" i="16" s="1"/>
  <c r="F30" i="16" l="1"/>
  <c r="D31" i="16"/>
  <c r="E31" i="16" s="1"/>
  <c r="F31" i="16" l="1"/>
  <c r="D32" i="16"/>
  <c r="E32" i="16" s="1"/>
  <c r="F32" i="16" l="1"/>
  <c r="D33" i="16"/>
  <c r="E33" i="16" s="1"/>
  <c r="F33" i="16" l="1"/>
  <c r="D34" i="16"/>
  <c r="E34" i="16" s="1"/>
  <c r="F34" i="16" s="1"/>
  <c r="D35" i="16" l="1"/>
  <c r="E35" i="16" s="1"/>
  <c r="F35" i="16" s="1"/>
  <c r="D36" i="16" l="1"/>
  <c r="E36" i="16" s="1"/>
  <c r="F36" i="16" s="1"/>
  <c r="D37" i="16" l="1"/>
  <c r="E37" i="16" s="1"/>
  <c r="F37" i="16" s="1"/>
  <c r="D38" i="16" l="1"/>
  <c r="E38" i="16" s="1"/>
  <c r="F38" i="16" s="1"/>
  <c r="D39" i="16" l="1"/>
  <c r="E39" i="16" s="1"/>
  <c r="F39" i="16" s="1"/>
  <c r="D40" i="16" l="1"/>
  <c r="E40" i="16" s="1"/>
  <c r="F40" i="16" s="1"/>
  <c r="D41" i="16" l="1"/>
  <c r="E41" i="16" s="1"/>
  <c r="F41" i="16" s="1"/>
  <c r="D42" i="16" l="1"/>
  <c r="E42" i="16" s="1"/>
  <c r="F42" i="16" s="1"/>
  <c r="D43" i="16" l="1"/>
  <c r="E43" i="16" s="1"/>
  <c r="F43" i="16" s="1"/>
  <c r="D44" i="16" l="1"/>
  <c r="E44" i="16" s="1"/>
  <c r="F44" i="16" s="1"/>
  <c r="D45" i="16" l="1"/>
  <c r="E45" i="16" s="1"/>
  <c r="F45" i="16" s="1"/>
  <c r="D46" i="16" l="1"/>
  <c r="E46" i="16" s="1"/>
  <c r="F46" i="16" s="1"/>
  <c r="D47" i="16" l="1"/>
  <c r="E47" i="16" s="1"/>
  <c r="F47" i="16" s="1"/>
  <c r="D48" i="16" l="1"/>
  <c r="E48" i="16" s="1"/>
  <c r="F48" i="16" s="1"/>
  <c r="D49" i="16" l="1"/>
  <c r="E49" i="16" s="1"/>
  <c r="F49" i="16" s="1"/>
  <c r="D50" i="16" l="1"/>
  <c r="E50" i="16" s="1"/>
  <c r="F50" i="16" s="1"/>
  <c r="D51" i="16" l="1"/>
  <c r="E51" i="16" s="1"/>
  <c r="F51" i="16" s="1"/>
  <c r="D52" i="16" l="1"/>
  <c r="E52" i="16" s="1"/>
  <c r="F52" i="16" s="1"/>
  <c r="D53" i="16" l="1"/>
  <c r="E53" i="16" s="1"/>
  <c r="F53" i="16" s="1"/>
  <c r="D54" i="16" l="1"/>
  <c r="E54" i="16" s="1"/>
  <c r="F54" i="16" s="1"/>
  <c r="D55" i="16" l="1"/>
  <c r="E55" i="16" s="1"/>
  <c r="F55" i="16" s="1"/>
  <c r="D56" i="16" l="1"/>
  <c r="E56" i="16" s="1"/>
  <c r="F56" i="16" s="1"/>
  <c r="D57" i="16" l="1"/>
  <c r="E57" i="16" s="1"/>
  <c r="F57" i="16" s="1"/>
  <c r="D58" i="16" l="1"/>
  <c r="E58" i="16" s="1"/>
  <c r="F58" i="16" s="1"/>
  <c r="D59" i="16" l="1"/>
  <c r="E59" i="16" s="1"/>
  <c r="F59" i="16" s="1"/>
  <c r="D60" i="16" l="1"/>
  <c r="E60" i="16" s="1"/>
  <c r="F60" i="16" s="1"/>
  <c r="D61" i="16" l="1"/>
  <c r="E61" i="16" s="1"/>
  <c r="F61" i="16" s="1"/>
  <c r="D62" i="16" l="1"/>
  <c r="E62" i="16" s="1"/>
  <c r="F62" i="16" s="1"/>
  <c r="D63" i="16" l="1"/>
  <c r="E63" i="16" s="1"/>
  <c r="F63" i="16" s="1"/>
  <c r="D64" i="16" l="1"/>
  <c r="E64" i="16" s="1"/>
  <c r="F64" i="16" s="1"/>
  <c r="D65" i="16" l="1"/>
  <c r="E65" i="16" s="1"/>
  <c r="F65" i="16" s="1"/>
  <c r="D66" i="16" l="1"/>
  <c r="E66" i="16" s="1"/>
  <c r="F66" i="16" s="1"/>
  <c r="D67" i="16" l="1"/>
  <c r="E67" i="16" s="1"/>
  <c r="F67" i="16" s="1"/>
  <c r="D68" i="16" l="1"/>
  <c r="E68" i="16" s="1"/>
  <c r="F68" i="16" s="1"/>
  <c r="D69" i="16" l="1"/>
  <c r="E69" i="16" s="1"/>
  <c r="F69" i="16" s="1"/>
  <c r="D70" i="16" l="1"/>
  <c r="E70" i="16" s="1"/>
  <c r="F70" i="16" s="1"/>
  <c r="D71" i="16" l="1"/>
  <c r="E71" i="16" s="1"/>
  <c r="F71" i="16" s="1"/>
  <c r="D72" i="16" l="1"/>
  <c r="E72" i="16" s="1"/>
  <c r="F72" i="16" s="1"/>
  <c r="D73" i="16" l="1"/>
  <c r="E73" i="16" s="1"/>
  <c r="F73" i="16" s="1"/>
  <c r="D74" i="16" l="1"/>
  <c r="E74" i="16" s="1"/>
  <c r="F74" i="16" s="1"/>
  <c r="D75" i="16" l="1"/>
  <c r="E75" i="16" s="1"/>
  <c r="F75" i="16" s="1"/>
  <c r="D76" i="16" l="1"/>
  <c r="E76" i="16" s="1"/>
  <c r="F76" i="16" s="1"/>
  <c r="D77" i="16" l="1"/>
  <c r="E77" i="16" s="1"/>
  <c r="F77" i="16" s="1"/>
  <c r="D78" i="16" l="1"/>
  <c r="E78" i="16" s="1"/>
  <c r="F78" i="16" s="1"/>
  <c r="D79" i="16" l="1"/>
  <c r="E79" i="16" s="1"/>
  <c r="F79" i="16" s="1"/>
  <c r="D80" i="16" l="1"/>
  <c r="E80" i="16" s="1"/>
  <c r="F80" i="16" s="1"/>
  <c r="D81" i="16" l="1"/>
  <c r="E81" i="16" s="1"/>
  <c r="F81" i="16" s="1"/>
  <c r="D82" i="16" l="1"/>
  <c r="E82" i="16" s="1"/>
  <c r="F82" i="16" s="1"/>
  <c r="D83" i="16" l="1"/>
  <c r="E83" i="16" s="1"/>
  <c r="F83" i="16" s="1"/>
  <c r="D84" i="16" l="1"/>
  <c r="E84" i="16" s="1"/>
  <c r="F84" i="16" s="1"/>
  <c r="D85" i="16" l="1"/>
  <c r="E85" i="16" s="1"/>
  <c r="F85" i="16" s="1"/>
  <c r="D86" i="16" l="1"/>
  <c r="E86" i="16" s="1"/>
  <c r="F86" i="16" s="1"/>
  <c r="D87" i="16" l="1"/>
  <c r="E87" i="16" s="1"/>
  <c r="F87" i="16" s="1"/>
  <c r="D88" i="16" l="1"/>
  <c r="E88" i="16" s="1"/>
  <c r="F88" i="16" s="1"/>
  <c r="D89" i="16" l="1"/>
  <c r="E89" i="16" s="1"/>
  <c r="F89" i="16" s="1"/>
  <c r="D90" i="16" l="1"/>
  <c r="E90" i="16" s="1"/>
  <c r="F90" i="16" s="1"/>
  <c r="D91" i="16" l="1"/>
  <c r="E91" i="16" s="1"/>
  <c r="F91" i="16" s="1"/>
  <c r="D92" i="16" l="1"/>
  <c r="E92" i="16" s="1"/>
  <c r="F92" i="16" s="1"/>
  <c r="D93" i="16" l="1"/>
  <c r="E93" i="16" s="1"/>
  <c r="F93" i="16" s="1"/>
  <c r="D94" i="16" l="1"/>
  <c r="E94" i="16" s="1"/>
  <c r="F94" i="16" s="1"/>
  <c r="D95" i="16" l="1"/>
  <c r="E95" i="16" s="1"/>
  <c r="F95" i="16" s="1"/>
  <c r="D96" i="16" l="1"/>
  <c r="E96" i="16" s="1"/>
  <c r="F96" i="16" s="1"/>
  <c r="D97" i="16" l="1"/>
  <c r="E97" i="16" s="1"/>
  <c r="F97" i="16" s="1"/>
  <c r="D98" i="16" l="1"/>
  <c r="E98" i="16" s="1"/>
  <c r="F98" i="16" s="1"/>
  <c r="D99" i="16" l="1"/>
  <c r="E99" i="16" s="1"/>
  <c r="F99" i="16" s="1"/>
  <c r="D100" i="16" l="1"/>
  <c r="E100" i="16" s="1"/>
  <c r="F100" i="16" s="1"/>
  <c r="D101" i="16" l="1"/>
  <c r="E101" i="16" s="1"/>
  <c r="F101" i="16" s="1"/>
  <c r="D102" i="16" l="1"/>
  <c r="E102" i="16" s="1"/>
  <c r="F102" i="16" s="1"/>
  <c r="D103" i="16" l="1"/>
  <c r="E103" i="16" s="1"/>
  <c r="F103" i="16" s="1"/>
  <c r="D104" i="16" l="1"/>
  <c r="E104" i="16" s="1"/>
  <c r="F104" i="16" s="1"/>
  <c r="D105" i="16" l="1"/>
  <c r="E105" i="16" s="1"/>
  <c r="F105" i="16" s="1"/>
  <c r="D106" i="16" l="1"/>
  <c r="E106" i="16" s="1"/>
  <c r="F106" i="16" s="1"/>
  <c r="D107" i="16" l="1"/>
  <c r="E107" i="16" s="1"/>
  <c r="F107" i="16" s="1"/>
  <c r="D108" i="16" l="1"/>
  <c r="E108" i="16" s="1"/>
  <c r="F108" i="16" s="1"/>
  <c r="D109" i="16" l="1"/>
  <c r="E109" i="16" s="1"/>
  <c r="F109" i="16" s="1"/>
  <c r="D110" i="16" l="1"/>
  <c r="E110" i="16" s="1"/>
  <c r="F110" i="16" s="1"/>
  <c r="D111" i="16" l="1"/>
  <c r="E111" i="16" s="1"/>
  <c r="F111" i="16" s="1"/>
  <c r="D112" i="16" l="1"/>
  <c r="E112" i="16" s="1"/>
  <c r="F112" i="16" s="1"/>
  <c r="D113" i="16" l="1"/>
  <c r="E113" i="16" s="1"/>
  <c r="F113" i="16" s="1"/>
  <c r="D114" i="16" l="1"/>
  <c r="E114" i="16" s="1"/>
  <c r="F114" i="16" s="1"/>
  <c r="D115" i="16" l="1"/>
  <c r="E115" i="16" s="1"/>
  <c r="F115" i="16" s="1"/>
  <c r="D116" i="16" l="1"/>
  <c r="E116" i="16" s="1"/>
  <c r="F116" i="16" s="1"/>
  <c r="D117" i="16" l="1"/>
  <c r="E117" i="16" s="1"/>
  <c r="F117" i="16" s="1"/>
  <c r="D118" i="16" l="1"/>
  <c r="E118" i="16" s="1"/>
  <c r="F118" i="16" s="1"/>
  <c r="D119" i="16" l="1"/>
  <c r="E119" i="16" s="1"/>
  <c r="F119" i="16" s="1"/>
  <c r="D120" i="16" l="1"/>
  <c r="E120" i="16" s="1"/>
  <c r="F120" i="16" s="1"/>
  <c r="D121" i="16" l="1"/>
  <c r="E121" i="16" s="1"/>
  <c r="F121" i="16" s="1"/>
  <c r="D122" i="16" l="1"/>
  <c r="E122" i="16" s="1"/>
  <c r="F122" i="16" s="1"/>
  <c r="D123" i="16" l="1"/>
  <c r="E123" i="16" s="1"/>
  <c r="F123" i="16" s="1"/>
  <c r="D124" i="16" l="1"/>
  <c r="E124" i="16" s="1"/>
  <c r="F124" i="16" s="1"/>
  <c r="D125" i="16" l="1"/>
  <c r="E125" i="16" s="1"/>
  <c r="F125" i="16" s="1"/>
  <c r="D126" i="16" l="1"/>
  <c r="E126" i="16" s="1"/>
  <c r="F126" i="16" s="1"/>
  <c r="D127" i="16" l="1"/>
  <c r="E127" i="16" s="1"/>
  <c r="F127" i="16" s="1"/>
  <c r="D128" i="16" l="1"/>
  <c r="E128" i="16" s="1"/>
  <c r="F128" i="16" s="1"/>
  <c r="D129" i="16" l="1"/>
  <c r="E129" i="16" s="1"/>
  <c r="F129" i="16" s="1"/>
  <c r="D130" i="16" l="1"/>
  <c r="E130" i="16" s="1"/>
  <c r="F130" i="16" s="1"/>
  <c r="D131" i="16" l="1"/>
  <c r="E131" i="16" s="1"/>
  <c r="F131" i="16" s="1"/>
  <c r="D132" i="16" l="1"/>
  <c r="E132" i="16" s="1"/>
  <c r="F132" i="16" s="1"/>
  <c r="D133" i="16" l="1"/>
  <c r="E133" i="16" s="1"/>
  <c r="F133" i="16" s="1"/>
  <c r="D134" i="16" l="1"/>
  <c r="E134" i="16" s="1"/>
  <c r="F134" i="16" s="1"/>
  <c r="D135" i="16" l="1"/>
  <c r="E135" i="16" s="1"/>
  <c r="F135" i="16" s="1"/>
  <c r="D136" i="16" l="1"/>
  <c r="E136" i="16" s="1"/>
  <c r="F136" i="16" s="1"/>
  <c r="D137" i="16" l="1"/>
  <c r="E137" i="16" s="1"/>
  <c r="F137" i="16" s="1"/>
  <c r="D138" i="16" l="1"/>
  <c r="E138" i="16" s="1"/>
  <c r="F138" i="16" s="1"/>
  <c r="D139" i="16" l="1"/>
  <c r="E139" i="16" s="1"/>
  <c r="F139" i="16" s="1"/>
  <c r="D140" i="16" l="1"/>
  <c r="E140" i="16" s="1"/>
  <c r="F140" i="16" s="1"/>
  <c r="D141" i="16" l="1"/>
  <c r="E141" i="16" s="1"/>
  <c r="F141" i="16" s="1"/>
  <c r="D142" i="16" l="1"/>
  <c r="E142" i="16" s="1"/>
  <c r="F142" i="16" s="1"/>
  <c r="D143" i="16" l="1"/>
  <c r="E143" i="16" s="1"/>
  <c r="F143" i="16" s="1"/>
  <c r="D144" i="16" l="1"/>
  <c r="E144" i="16" s="1"/>
  <c r="F144" i="16" s="1"/>
  <c r="D145" i="16" l="1"/>
  <c r="E145" i="16" s="1"/>
  <c r="F145" i="16" s="1"/>
  <c r="D146" i="16" l="1"/>
  <c r="E146" i="16" s="1"/>
  <c r="F146" i="16" s="1"/>
  <c r="D147" i="16" l="1"/>
  <c r="E147" i="16" s="1"/>
  <c r="F147" i="16" s="1"/>
  <c r="D148" i="16" l="1"/>
  <c r="E148" i="16" s="1"/>
  <c r="F148" i="16" s="1"/>
  <c r="D149" i="16" l="1"/>
  <c r="E149" i="16" s="1"/>
  <c r="F149" i="16" s="1"/>
  <c r="D150" i="16" l="1"/>
  <c r="E150" i="16" s="1"/>
  <c r="F150" i="16" s="1"/>
  <c r="D151" i="16" l="1"/>
  <c r="E151" i="16" s="1"/>
  <c r="F151" i="16" s="1"/>
  <c r="D152" i="16" l="1"/>
  <c r="E152" i="16" s="1"/>
  <c r="F152" i="16" s="1"/>
  <c r="D153" i="16" l="1"/>
  <c r="E153" i="16" s="1"/>
  <c r="F153" i="16" s="1"/>
  <c r="D154" i="16" l="1"/>
  <c r="E154" i="16" s="1"/>
  <c r="F154" i="16" s="1"/>
  <c r="D155" i="16" l="1"/>
  <c r="E155" i="16" s="1"/>
  <c r="F155" i="16" s="1"/>
  <c r="D156" i="16" l="1"/>
  <c r="E156" i="16" s="1"/>
  <c r="F156" i="16" s="1"/>
  <c r="D157" i="16" l="1"/>
  <c r="E157" i="16" s="1"/>
  <c r="F157" i="16" s="1"/>
  <c r="D158" i="16" l="1"/>
  <c r="E158" i="16" s="1"/>
  <c r="F158" i="16" s="1"/>
  <c r="D159" i="16" l="1"/>
  <c r="E159" i="16" s="1"/>
  <c r="F159" i="16" s="1"/>
  <c r="D160" i="16" l="1"/>
  <c r="E160" i="16" s="1"/>
  <c r="F160" i="16" s="1"/>
  <c r="D161" i="16" l="1"/>
  <c r="E161" i="16" s="1"/>
  <c r="F161" i="16" s="1"/>
  <c r="D162" i="16" l="1"/>
  <c r="E162" i="16" s="1"/>
  <c r="F162" i="16" s="1"/>
  <c r="D163" i="16" l="1"/>
  <c r="E163" i="16" s="1"/>
  <c r="F163" i="16" s="1"/>
  <c r="D164" i="16" l="1"/>
  <c r="E164" i="16" s="1"/>
  <c r="F164" i="16" s="1"/>
  <c r="D165" i="16" l="1"/>
  <c r="E165" i="16" s="1"/>
  <c r="F165" i="16" s="1"/>
  <c r="D166" i="16" l="1"/>
  <c r="E166" i="16" s="1"/>
  <c r="F166" i="16" s="1"/>
  <c r="D167" i="16" l="1"/>
  <c r="E167" i="16" s="1"/>
  <c r="F167" i="16" s="1"/>
  <c r="D168" i="16" l="1"/>
  <c r="E168" i="16" s="1"/>
  <c r="F168" i="16" s="1"/>
  <c r="D169" i="16" l="1"/>
  <c r="E169" i="16" s="1"/>
  <c r="F169" i="16" s="1"/>
  <c r="D170" i="16" l="1"/>
  <c r="E170" i="16" s="1"/>
  <c r="F170" i="16" s="1"/>
  <c r="D171" i="16" l="1"/>
  <c r="E171" i="16" s="1"/>
  <c r="F171" i="16" s="1"/>
  <c r="D172" i="16" l="1"/>
  <c r="E172" i="16" s="1"/>
  <c r="F172" i="16" s="1"/>
  <c r="D173" i="16" l="1"/>
  <c r="E173" i="16" s="1"/>
  <c r="F173" i="16" s="1"/>
  <c r="D174" i="16" l="1"/>
  <c r="E174" i="16" s="1"/>
  <c r="F174" i="16" s="1"/>
  <c r="D175" i="16" l="1"/>
  <c r="E175" i="16" s="1"/>
  <c r="F175" i="16" s="1"/>
  <c r="D176" i="16" l="1"/>
  <c r="E176" i="16" s="1"/>
  <c r="F176" i="16" s="1"/>
  <c r="D177" i="16" l="1"/>
  <c r="E177" i="16" s="1"/>
  <c r="F177" i="16" s="1"/>
  <c r="D178" i="16" l="1"/>
  <c r="E178" i="16" s="1"/>
  <c r="F178" i="16" s="1"/>
  <c r="D179" i="16" l="1"/>
  <c r="E179" i="16" s="1"/>
  <c r="F179" i="16" s="1"/>
  <c r="D180" i="16" l="1"/>
  <c r="E180" i="16" s="1"/>
  <c r="F180" i="16" s="1"/>
  <c r="D181" i="16" l="1"/>
  <c r="E181" i="16" s="1"/>
  <c r="F181" i="16" s="1"/>
  <c r="D182" i="16" l="1"/>
  <c r="E182" i="16" s="1"/>
  <c r="F182" i="16" s="1"/>
  <c r="D183" i="16" l="1"/>
  <c r="E183" i="16" s="1"/>
  <c r="F183" i="16" s="1"/>
  <c r="D184" i="16" l="1"/>
  <c r="E184" i="16" s="1"/>
  <c r="F184" i="16" s="1"/>
  <c r="D185" i="16" l="1"/>
  <c r="E185" i="16" s="1"/>
  <c r="F185" i="16" s="1"/>
  <c r="D186" i="16" l="1"/>
  <c r="E186" i="16" s="1"/>
  <c r="F186" i="16" s="1"/>
  <c r="D187" i="16" l="1"/>
  <c r="E187" i="16" s="1"/>
  <c r="F187" i="16" s="1"/>
  <c r="D188" i="16" l="1"/>
  <c r="E188" i="16" s="1"/>
  <c r="F188" i="16" s="1"/>
  <c r="D189" i="16" l="1"/>
  <c r="E189" i="16" s="1"/>
  <c r="F189" i="16" s="1"/>
  <c r="D190" i="16" l="1"/>
  <c r="E190" i="16" s="1"/>
  <c r="F190" i="16" s="1"/>
  <c r="D191" i="16" l="1"/>
  <c r="E191" i="16" s="1"/>
  <c r="F191" i="16" s="1"/>
  <c r="D192" i="16" l="1"/>
  <c r="E192" i="16" s="1"/>
  <c r="F192" i="16" s="1"/>
  <c r="D193" i="16" l="1"/>
  <c r="E193" i="16" s="1"/>
  <c r="F193" i="16" s="1"/>
  <c r="D194" i="16" l="1"/>
  <c r="E194" i="16" s="1"/>
  <c r="F194" i="16" s="1"/>
  <c r="D195" i="16" l="1"/>
  <c r="E195" i="16" s="1"/>
  <c r="F195" i="16" s="1"/>
  <c r="D196" i="16" l="1"/>
  <c r="E196" i="16" s="1"/>
  <c r="F196" i="16" s="1"/>
  <c r="D197" i="16" l="1"/>
  <c r="E197" i="16" s="1"/>
  <c r="F197" i="16" s="1"/>
  <c r="D198" i="16" l="1"/>
  <c r="E198" i="16" s="1"/>
  <c r="F198" i="16" s="1"/>
  <c r="D199" i="16" l="1"/>
  <c r="E199" i="16" s="1"/>
  <c r="F199" i="16" s="1"/>
  <c r="D200" i="16" l="1"/>
  <c r="E200" i="16" s="1"/>
  <c r="F200" i="16" s="1"/>
  <c r="D201" i="16" l="1"/>
  <c r="E201" i="16" s="1"/>
  <c r="F201" i="16" s="1"/>
  <c r="D202" i="16" l="1"/>
  <c r="E202" i="16" s="1"/>
  <c r="F202" i="16" s="1"/>
  <c r="D203" i="16" l="1"/>
  <c r="E203" i="16" s="1"/>
  <c r="F203" i="16" s="1"/>
  <c r="D204" i="16" l="1"/>
  <c r="E204" i="16" s="1"/>
  <c r="F204" i="16" s="1"/>
  <c r="D205" i="16" l="1"/>
  <c r="E205" i="16" s="1"/>
  <c r="F205" i="16" s="1"/>
  <c r="D206" i="16" l="1"/>
  <c r="E206" i="16" s="1"/>
  <c r="F206" i="16" s="1"/>
  <c r="D207" i="16" l="1"/>
  <c r="E207" i="16" s="1"/>
  <c r="F207" i="16" s="1"/>
  <c r="D208" i="16" l="1"/>
  <c r="E208" i="16" s="1"/>
  <c r="F208" i="16" s="1"/>
  <c r="D209" i="16" l="1"/>
  <c r="E209" i="16" s="1"/>
  <c r="F209" i="16" s="1"/>
  <c r="D210" i="16" l="1"/>
  <c r="E210" i="16" s="1"/>
  <c r="F210" i="16" s="1"/>
  <c r="D211" i="16" l="1"/>
  <c r="E211" i="16" s="1"/>
  <c r="F211" i="16" s="1"/>
  <c r="D212" i="16" l="1"/>
  <c r="E212" i="16" s="1"/>
  <c r="F212" i="16" s="1"/>
  <c r="D213" i="16" l="1"/>
  <c r="E213" i="16" s="1"/>
  <c r="F213" i="16" s="1"/>
  <c r="D214" i="16" l="1"/>
  <c r="E214" i="16" s="1"/>
  <c r="F214" i="16" s="1"/>
  <c r="D215" i="16" l="1"/>
  <c r="E215" i="16" s="1"/>
  <c r="F215" i="16" s="1"/>
  <c r="D216" i="16" l="1"/>
  <c r="E216" i="16" s="1"/>
  <c r="F216" i="16" s="1"/>
  <c r="D217" i="16" l="1"/>
  <c r="E217" i="16" s="1"/>
  <c r="F217" i="16" s="1"/>
  <c r="D218" i="16" l="1"/>
  <c r="E218" i="16" s="1"/>
  <c r="F218" i="16" s="1"/>
  <c r="D219" i="16" l="1"/>
  <c r="E219" i="16" s="1"/>
  <c r="F219" i="16" s="1"/>
  <c r="D220" i="16" l="1"/>
  <c r="E220" i="16" s="1"/>
  <c r="F220" i="16" s="1"/>
  <c r="D221" i="16" l="1"/>
  <c r="E221" i="16" s="1"/>
  <c r="F221" i="16" s="1"/>
  <c r="D222" i="16" l="1"/>
  <c r="E222" i="16" s="1"/>
  <c r="F222" i="16" s="1"/>
  <c r="D223" i="16" l="1"/>
  <c r="E223" i="16" s="1"/>
  <c r="F223" i="16" s="1"/>
  <c r="D224" i="16" l="1"/>
  <c r="E224" i="16" s="1"/>
  <c r="F224" i="16" s="1"/>
  <c r="D225" i="16" l="1"/>
  <c r="E225" i="16" s="1"/>
  <c r="F225" i="16" s="1"/>
  <c r="D226" i="16" l="1"/>
  <c r="E226" i="16" s="1"/>
  <c r="F226" i="16" s="1"/>
  <c r="D227" i="16" l="1"/>
  <c r="E227" i="16" s="1"/>
  <c r="F227" i="16" s="1"/>
  <c r="D228" i="16" l="1"/>
  <c r="E228" i="16" s="1"/>
  <c r="F228" i="16" s="1"/>
  <c r="D229" i="16" l="1"/>
  <c r="E229" i="16" s="1"/>
  <c r="F229" i="16" s="1"/>
  <c r="D230" i="16" l="1"/>
  <c r="E230" i="16" s="1"/>
  <c r="F230" i="16" s="1"/>
  <c r="D231" i="16" l="1"/>
  <c r="E231" i="16" s="1"/>
  <c r="F231" i="16" s="1"/>
  <c r="D232" i="16" l="1"/>
  <c r="E232" i="16" s="1"/>
  <c r="F232" i="16" s="1"/>
  <c r="D233" i="16" l="1"/>
  <c r="E233" i="16" s="1"/>
  <c r="F233" i="16" s="1"/>
  <c r="D234" i="16" l="1"/>
  <c r="E234" i="16" s="1"/>
  <c r="F234" i="16" s="1"/>
  <c r="D235" i="16" l="1"/>
  <c r="E235" i="16" s="1"/>
  <c r="F235" i="16" s="1"/>
  <c r="D236" i="16" l="1"/>
  <c r="E236" i="16" s="1"/>
  <c r="F236" i="16" s="1"/>
  <c r="D237" i="16" l="1"/>
  <c r="E237" i="16" s="1"/>
  <c r="F237" i="16" s="1"/>
  <c r="D238" i="16" l="1"/>
  <c r="E238" i="16" s="1"/>
  <c r="F238" i="16" s="1"/>
  <c r="D239" i="16" l="1"/>
  <c r="E239" i="16" s="1"/>
  <c r="F239" i="16" s="1"/>
  <c r="D240" i="16" l="1"/>
  <c r="E240" i="16" s="1"/>
  <c r="F240" i="16" s="1"/>
  <c r="D241" i="16" l="1"/>
  <c r="E241" i="16" s="1"/>
  <c r="F241" i="16" s="1"/>
  <c r="D242" i="16" l="1"/>
  <c r="E242" i="16" s="1"/>
  <c r="F242" i="16" s="1"/>
  <c r="D243" i="16" l="1"/>
  <c r="E243" i="16" s="1"/>
  <c r="F243" i="16" s="1"/>
  <c r="D244" i="16" l="1"/>
  <c r="E244" i="16" s="1"/>
  <c r="F244" i="16" s="1"/>
  <c r="D245" i="16" l="1"/>
  <c r="E245" i="16" s="1"/>
  <c r="F245" i="16" s="1"/>
  <c r="D246" i="16" l="1"/>
  <c r="E246" i="16" s="1"/>
  <c r="F246" i="16" s="1"/>
  <c r="D247" i="16" l="1"/>
  <c r="E247" i="16" s="1"/>
  <c r="F247" i="16" s="1"/>
  <c r="D248" i="16" l="1"/>
  <c r="E248" i="16" s="1"/>
  <c r="F248" i="16" s="1"/>
  <c r="D249" i="16" l="1"/>
  <c r="E249" i="16" s="1"/>
  <c r="F249" i="16" s="1"/>
  <c r="D250" i="16" l="1"/>
  <c r="E250" i="16" s="1"/>
  <c r="F250" i="16" s="1"/>
  <c r="D251" i="16" l="1"/>
  <c r="E251" i="16" s="1"/>
  <c r="F251" i="16" s="1"/>
  <c r="D252" i="16" l="1"/>
  <c r="E252" i="16" s="1"/>
  <c r="F252" i="16" s="1"/>
  <c r="D253" i="16" l="1"/>
  <c r="E253" i="16" s="1"/>
  <c r="F253" i="16" s="1"/>
  <c r="D254" i="16" l="1"/>
  <c r="E254" i="16" s="1"/>
  <c r="F254" i="16" s="1"/>
  <c r="D255" i="16" l="1"/>
  <c r="E255" i="16" s="1"/>
  <c r="F255" i="16" s="1"/>
  <c r="D256" i="16" l="1"/>
  <c r="E256" i="16" s="1"/>
  <c r="F256" i="16" s="1"/>
  <c r="D257" i="16" l="1"/>
  <c r="E257" i="16" s="1"/>
  <c r="F257" i="16" s="1"/>
  <c r="D258" i="16" l="1"/>
  <c r="E258" i="16" s="1"/>
  <c r="F258" i="16" s="1"/>
  <c r="D259" i="16" l="1"/>
  <c r="E259" i="16" s="1"/>
  <c r="F259" i="16" s="1"/>
  <c r="D260" i="16" l="1"/>
  <c r="E260" i="16" s="1"/>
  <c r="F260" i="16" s="1"/>
  <c r="D261" i="16" l="1"/>
  <c r="E261" i="16" s="1"/>
  <c r="F261" i="16" s="1"/>
  <c r="D262" i="16" l="1"/>
  <c r="E262" i="16" s="1"/>
  <c r="F262" i="16" s="1"/>
  <c r="D263" i="16" l="1"/>
  <c r="E263" i="16" s="1"/>
  <c r="F263" i="16" s="1"/>
  <c r="D264" i="16" l="1"/>
  <c r="E264" i="16" s="1"/>
  <c r="F264" i="16" s="1"/>
  <c r="D265" i="16" l="1"/>
  <c r="E265" i="16" s="1"/>
  <c r="F265" i="16" s="1"/>
  <c r="D266" i="16" l="1"/>
  <c r="E266" i="16" s="1"/>
  <c r="F266" i="16" s="1"/>
  <c r="D267" i="16" l="1"/>
  <c r="E267" i="16" s="1"/>
  <c r="F267" i="16" s="1"/>
  <c r="D268" i="16" l="1"/>
  <c r="E268" i="16" s="1"/>
  <c r="F268" i="16" s="1"/>
  <c r="D269" i="16" l="1"/>
  <c r="E269" i="16" s="1"/>
  <c r="F269" i="16" s="1"/>
  <c r="D270" i="16" l="1"/>
  <c r="E270" i="16" s="1"/>
  <c r="F270" i="16" s="1"/>
  <c r="D271" i="16" l="1"/>
  <c r="E271" i="16" s="1"/>
  <c r="F271" i="16" s="1"/>
  <c r="D272" i="16" l="1"/>
  <c r="E272" i="16" s="1"/>
  <c r="F272" i="16" s="1"/>
  <c r="D273" i="16" l="1"/>
  <c r="E273" i="16" s="1"/>
  <c r="F273" i="16" s="1"/>
  <c r="D274" i="16" l="1"/>
  <c r="E274" i="16" s="1"/>
  <c r="F274" i="16" s="1"/>
  <c r="D275" i="16" l="1"/>
  <c r="E275" i="16" s="1"/>
  <c r="F275" i="16" s="1"/>
  <c r="D276" i="16" l="1"/>
  <c r="E276" i="16" s="1"/>
  <c r="F276" i="16" s="1"/>
  <c r="D277" i="16" l="1"/>
  <c r="E277" i="16" s="1"/>
  <c r="F277" i="16" s="1"/>
  <c r="D278" i="16" l="1"/>
  <c r="E278" i="16" s="1"/>
  <c r="F278" i="16" s="1"/>
  <c r="D279" i="16" l="1"/>
  <c r="E279" i="16" s="1"/>
  <c r="F279" i="16" s="1"/>
  <c r="D280" i="16" l="1"/>
  <c r="E280" i="16" s="1"/>
  <c r="F280" i="16" s="1"/>
  <c r="D281" i="16" l="1"/>
  <c r="E281" i="16" s="1"/>
  <c r="F281" i="16" s="1"/>
  <c r="D282" i="16" l="1"/>
  <c r="E282" i="16" s="1"/>
  <c r="F282" i="16" s="1"/>
  <c r="D283" i="16" l="1"/>
  <c r="E283" i="16" s="1"/>
  <c r="F283" i="16" s="1"/>
  <c r="D284" i="16" l="1"/>
  <c r="E284" i="16" s="1"/>
  <c r="F284" i="16" s="1"/>
  <c r="D285" i="16" l="1"/>
  <c r="E285" i="16" s="1"/>
  <c r="F285" i="16" s="1"/>
  <c r="D286" i="16" l="1"/>
  <c r="E286" i="16" s="1"/>
  <c r="F286" i="16" s="1"/>
  <c r="D287" i="16" l="1"/>
  <c r="E287" i="16" s="1"/>
  <c r="F287" i="16" s="1"/>
  <c r="D288" i="16" l="1"/>
  <c r="E288" i="16" s="1"/>
  <c r="F288" i="16" s="1"/>
  <c r="D289" i="16" l="1"/>
  <c r="E289" i="16" s="1"/>
  <c r="F289" i="16" s="1"/>
  <c r="D290" i="16" l="1"/>
  <c r="E290" i="16" s="1"/>
  <c r="F290" i="16" s="1"/>
  <c r="D291" i="16" l="1"/>
  <c r="E291" i="16" s="1"/>
  <c r="F291" i="16" s="1"/>
  <c r="D292" i="16" l="1"/>
  <c r="E292" i="16" s="1"/>
  <c r="F292" i="16" s="1"/>
  <c r="D293" i="16" l="1"/>
  <c r="E293" i="16" s="1"/>
  <c r="F293" i="16" s="1"/>
  <c r="D294" i="16" l="1"/>
  <c r="E294" i="16" s="1"/>
  <c r="F294" i="16" s="1"/>
  <c r="D295" i="16" l="1"/>
  <c r="E295" i="16" s="1"/>
  <c r="F295" i="16" s="1"/>
  <c r="D296" i="16" l="1"/>
  <c r="E296" i="16" s="1"/>
  <c r="F296" i="16" s="1"/>
  <c r="D297" i="16" l="1"/>
  <c r="E297" i="16" s="1"/>
  <c r="F297" i="16" s="1"/>
  <c r="D298" i="16" l="1"/>
  <c r="E298" i="16" s="1"/>
  <c r="F298" i="16" s="1"/>
  <c r="D299" i="16" l="1"/>
  <c r="E299" i="16" s="1"/>
  <c r="F299" i="16" s="1"/>
  <c r="D300" i="16" l="1"/>
  <c r="E300" i="16" s="1"/>
  <c r="F300" i="16" s="1"/>
  <c r="D301" i="16" l="1"/>
  <c r="E301" i="16" s="1"/>
  <c r="F301" i="16" s="1"/>
  <c r="D302" i="16" l="1"/>
  <c r="E302" i="16" s="1"/>
  <c r="F302" i="16" s="1"/>
  <c r="D303" i="16" l="1"/>
  <c r="E303" i="16" s="1"/>
  <c r="F303" i="16" s="1"/>
  <c r="D304" i="16" l="1"/>
  <c r="E304" i="16" s="1"/>
  <c r="F304" i="16" s="1"/>
  <c r="D305" i="16" l="1"/>
  <c r="E305" i="16" s="1"/>
  <c r="F305" i="16" s="1"/>
  <c r="D306" i="16" l="1"/>
  <c r="E306" i="16" s="1"/>
  <c r="F306" i="16" s="1"/>
  <c r="D307" i="16" l="1"/>
  <c r="E307" i="16" s="1"/>
  <c r="F307" i="16" s="1"/>
  <c r="D308" i="16" l="1"/>
  <c r="E308" i="16" s="1"/>
  <c r="F308" i="16" s="1"/>
  <c r="D309" i="16" l="1"/>
  <c r="E309" i="16" s="1"/>
  <c r="F309" i="16" s="1"/>
  <c r="D310" i="16" l="1"/>
  <c r="E310" i="16" s="1"/>
  <c r="F310" i="16" s="1"/>
  <c r="D311" i="16" l="1"/>
  <c r="E311" i="16" s="1"/>
  <c r="F311" i="16" s="1"/>
  <c r="D312" i="16" l="1"/>
  <c r="E312" i="16" s="1"/>
  <c r="F312" i="16" s="1"/>
  <c r="D313" i="16" l="1"/>
  <c r="E313" i="16" s="1"/>
  <c r="F313" i="16" s="1"/>
  <c r="D314" i="16" l="1"/>
  <c r="E314" i="16" s="1"/>
  <c r="F314" i="16" s="1"/>
  <c r="D315" i="16" l="1"/>
  <c r="E315" i="16" s="1"/>
  <c r="F315" i="16" s="1"/>
  <c r="D316" i="16" l="1"/>
  <c r="E316" i="16" s="1"/>
  <c r="F316" i="16" s="1"/>
  <c r="D317" i="16" l="1"/>
  <c r="E317" i="16" s="1"/>
  <c r="F317" i="16" s="1"/>
  <c r="D318" i="16" l="1"/>
  <c r="E318" i="16" s="1"/>
  <c r="F318" i="16" s="1"/>
  <c r="D319" i="16" l="1"/>
  <c r="E319" i="16" s="1"/>
  <c r="F319" i="16" s="1"/>
  <c r="D320" i="16" l="1"/>
  <c r="E320" i="16" s="1"/>
  <c r="F320" i="16" s="1"/>
  <c r="D321" i="16" l="1"/>
  <c r="E321" i="16" s="1"/>
  <c r="F321" i="16" s="1"/>
  <c r="D322" i="16" l="1"/>
  <c r="E322" i="16" s="1"/>
  <c r="F322" i="16" s="1"/>
  <c r="D323" i="16" l="1"/>
  <c r="E323" i="16" s="1"/>
  <c r="F323" i="16" s="1"/>
  <c r="D324" i="16" l="1"/>
  <c r="E324" i="16" s="1"/>
  <c r="F324" i="16" s="1"/>
  <c r="D325" i="16" l="1"/>
  <c r="E325" i="16" s="1"/>
  <c r="F325" i="16" s="1"/>
  <c r="D326" i="16" l="1"/>
  <c r="E326" i="16" s="1"/>
  <c r="F326" i="16" s="1"/>
  <c r="D327" i="16" l="1"/>
  <c r="E327" i="16" s="1"/>
  <c r="F327" i="16" s="1"/>
  <c r="D328" i="16" l="1"/>
  <c r="E328" i="16" s="1"/>
  <c r="F328" i="16" s="1"/>
  <c r="D329" i="16" l="1"/>
  <c r="E329" i="16" s="1"/>
  <c r="F329" i="16" s="1"/>
  <c r="D330" i="16" l="1"/>
  <c r="E330" i="16" s="1"/>
  <c r="F330" i="16" s="1"/>
  <c r="D331" i="16" l="1"/>
  <c r="E331" i="16" s="1"/>
  <c r="F331" i="16" s="1"/>
  <c r="D332" i="16" l="1"/>
  <c r="E332" i="16" s="1"/>
  <c r="F332" i="16" s="1"/>
  <c r="D333" i="16" l="1"/>
  <c r="E333" i="16" s="1"/>
  <c r="F333" i="16" s="1"/>
  <c r="D334" i="16" l="1"/>
  <c r="E334" i="16" s="1"/>
  <c r="F334" i="16" s="1"/>
  <c r="D335" i="16" l="1"/>
  <c r="E335" i="16" s="1"/>
  <c r="F335" i="16" s="1"/>
  <c r="D336" i="16" l="1"/>
  <c r="E336" i="16" s="1"/>
  <c r="F336" i="16" s="1"/>
  <c r="D337" i="16" l="1"/>
  <c r="E337" i="16" s="1"/>
  <c r="F337" i="16" s="1"/>
  <c r="D338" i="16" l="1"/>
  <c r="E338" i="16" s="1"/>
  <c r="F338" i="16" s="1"/>
  <c r="D339" i="16" l="1"/>
  <c r="E339" i="16" s="1"/>
  <c r="F339" i="16" s="1"/>
  <c r="D340" i="16" l="1"/>
  <c r="E340" i="16" s="1"/>
  <c r="F340" i="16" s="1"/>
  <c r="D341" i="16" l="1"/>
  <c r="E341" i="16" s="1"/>
  <c r="F341" i="16" s="1"/>
  <c r="D342" i="16" l="1"/>
  <c r="E342" i="16" s="1"/>
  <c r="F342" i="16" s="1"/>
  <c r="D343" i="16" l="1"/>
  <c r="E343" i="16" s="1"/>
  <c r="F343" i="16" s="1"/>
  <c r="D344" i="16" l="1"/>
  <c r="E344" i="16" s="1"/>
  <c r="F344" i="16" s="1"/>
  <c r="D345" i="16" l="1"/>
  <c r="E345" i="16" s="1"/>
  <c r="F345" i="16" s="1"/>
  <c r="D346" i="16" l="1"/>
  <c r="E346" i="16" s="1"/>
  <c r="F346" i="16" s="1"/>
  <c r="D347" i="16" l="1"/>
  <c r="E347" i="16" s="1"/>
  <c r="F347" i="16" s="1"/>
  <c r="D348" i="16" l="1"/>
  <c r="E348" i="16" s="1"/>
  <c r="F348" i="16" s="1"/>
  <c r="D349" i="16" l="1"/>
  <c r="E349" i="16" s="1"/>
  <c r="F349" i="16" s="1"/>
  <c r="D350" i="16" l="1"/>
  <c r="E350" i="16" s="1"/>
  <c r="F350" i="16" s="1"/>
  <c r="D351" i="16" l="1"/>
  <c r="E351" i="16" s="1"/>
  <c r="F351" i="16" s="1"/>
  <c r="D352" i="16" l="1"/>
  <c r="E352" i="16" s="1"/>
  <c r="F352" i="16" s="1"/>
  <c r="D353" i="16" l="1"/>
  <c r="E353" i="16" s="1"/>
  <c r="F353" i="16" s="1"/>
  <c r="D354" i="16" l="1"/>
  <c r="E354" i="16" s="1"/>
  <c r="F354" i="16" s="1"/>
  <c r="D355" i="16" l="1"/>
  <c r="E355" i="16" s="1"/>
  <c r="F355" i="16" s="1"/>
  <c r="D356" i="16" l="1"/>
  <c r="E356" i="16" s="1"/>
  <c r="F356" i="16" s="1"/>
  <c r="D357" i="16" l="1"/>
  <c r="E357" i="16" s="1"/>
  <c r="F357" i="16" s="1"/>
  <c r="D358" i="16" l="1"/>
  <c r="E358" i="16" s="1"/>
  <c r="F358" i="16" s="1"/>
  <c r="D359" i="16" l="1"/>
  <c r="E359" i="16" s="1"/>
  <c r="F359" i="16" s="1"/>
  <c r="D360" i="16" l="1"/>
  <c r="E360" i="16" s="1"/>
  <c r="F360" i="16" s="1"/>
  <c r="D361" i="16" l="1"/>
  <c r="E361" i="16" s="1"/>
  <c r="F361" i="16" s="1"/>
  <c r="D362" i="16" l="1"/>
  <c r="E362" i="16" s="1"/>
  <c r="F362" i="16" s="1"/>
  <c r="D363" i="16" l="1"/>
  <c r="E363" i="16" s="1"/>
  <c r="F363" i="16" s="1"/>
  <c r="D364" i="16" l="1"/>
  <c r="E364" i="16" s="1"/>
  <c r="F364" i="16" s="1"/>
  <c r="D365" i="16" l="1"/>
  <c r="E365" i="16" s="1"/>
  <c r="F365" i="16" s="1"/>
  <c r="D366" i="16" l="1"/>
  <c r="E366" i="16" s="1"/>
  <c r="F366" i="16" s="1"/>
  <c r="D367" i="16" l="1"/>
  <c r="E367" i="16" s="1"/>
  <c r="F367" i="16" s="1"/>
  <c r="D368" i="16" l="1"/>
  <c r="E368" i="16" s="1"/>
  <c r="F368" i="16" s="1"/>
  <c r="D369" i="16" l="1"/>
  <c r="E369" i="16" s="1"/>
  <c r="F369" i="16" s="1"/>
  <c r="D370" i="16" l="1"/>
  <c r="E370" i="16" s="1"/>
  <c r="F370" i="16" s="1"/>
  <c r="D371" i="16" l="1"/>
  <c r="E371" i="16" s="1"/>
  <c r="F371" i="16" s="1"/>
  <c r="D372" i="16" l="1"/>
  <c r="E372" i="16" s="1"/>
  <c r="F372" i="16" s="1"/>
  <c r="D373" i="16" l="1"/>
  <c r="E373" i="16" s="1"/>
  <c r="F373" i="16" s="1"/>
  <c r="D374" i="16" l="1"/>
  <c r="E374" i="16" s="1"/>
  <c r="F374" i="16" s="1"/>
  <c r="D375" i="16" l="1"/>
  <c r="E375" i="16" s="1"/>
  <c r="F375" i="16" s="1"/>
  <c r="D376" i="16" l="1"/>
  <c r="E376" i="16" s="1"/>
  <c r="F376" i="16" s="1"/>
  <c r="D377" i="16" l="1"/>
  <c r="E377" i="16" s="1"/>
  <c r="F377" i="16" s="1"/>
  <c r="D378" i="16" l="1"/>
  <c r="E378" i="16" s="1"/>
  <c r="F378" i="16" s="1"/>
  <c r="D379" i="16" l="1"/>
  <c r="E379" i="16" s="1"/>
  <c r="F379" i="16" s="1"/>
  <c r="D380" i="16" l="1"/>
  <c r="E380" i="16" s="1"/>
  <c r="F380" i="16" s="1"/>
  <c r="D381" i="16" l="1"/>
  <c r="E381" i="16" s="1"/>
  <c r="F381" i="16" s="1"/>
  <c r="D382" i="16" l="1"/>
  <c r="E382" i="16" s="1"/>
  <c r="F382" i="16" s="1"/>
  <c r="D383" i="16" l="1"/>
  <c r="E383" i="16" s="1"/>
  <c r="F383" i="16" s="1"/>
  <c r="D384" i="16" l="1"/>
  <c r="E384" i="16" s="1"/>
  <c r="F384" i="16" s="1"/>
  <c r="D385" i="16" l="1"/>
  <c r="E385" i="16" s="1"/>
  <c r="F385" i="16" s="1"/>
  <c r="D386" i="16" l="1"/>
  <c r="E386" i="16" s="1"/>
  <c r="F386" i="16" s="1"/>
  <c r="D387" i="16" l="1"/>
  <c r="E387" i="16" s="1"/>
  <c r="F387" i="16" s="1"/>
  <c r="D388" i="16" l="1"/>
  <c r="E388" i="16" s="1"/>
  <c r="F388" i="16" s="1"/>
  <c r="D389" i="16" l="1"/>
  <c r="E389" i="16" s="1"/>
  <c r="F389" i="16" s="1"/>
  <c r="D390" i="16" l="1"/>
  <c r="E390" i="16" s="1"/>
  <c r="F390" i="16" s="1"/>
  <c r="D391" i="16" l="1"/>
  <c r="E391" i="16" s="1"/>
  <c r="F391" i="16" s="1"/>
  <c r="D392" i="16" l="1"/>
  <c r="E392" i="16" s="1"/>
  <c r="F392" i="16" s="1"/>
  <c r="D393" i="16" l="1"/>
  <c r="E393" i="16" s="1"/>
  <c r="F393" i="16" s="1"/>
  <c r="D394" i="16" l="1"/>
  <c r="E394" i="16" s="1"/>
  <c r="F394" i="16" s="1"/>
  <c r="D395" i="16" l="1"/>
  <c r="E395" i="16" s="1"/>
  <c r="F395" i="16" s="1"/>
  <c r="D396" i="16" l="1"/>
  <c r="E396" i="16" s="1"/>
  <c r="F396" i="16" s="1"/>
  <c r="D397" i="16" l="1"/>
  <c r="E397" i="16" s="1"/>
  <c r="F397" i="16" s="1"/>
  <c r="D398" i="16" l="1"/>
  <c r="E398" i="16" s="1"/>
  <c r="F398" i="16" s="1"/>
  <c r="D399" i="16" l="1"/>
  <c r="E399" i="16" s="1"/>
  <c r="F399" i="16" s="1"/>
  <c r="D400" i="16" l="1"/>
  <c r="E400" i="16" s="1"/>
  <c r="F400" i="16" s="1"/>
  <c r="D401" i="16" l="1"/>
  <c r="E401" i="16" s="1"/>
  <c r="F401" i="16" s="1"/>
  <c r="D402" i="16" l="1"/>
  <c r="E402" i="16" s="1"/>
  <c r="F402" i="16" s="1"/>
  <c r="D403" i="16" l="1"/>
  <c r="E403" i="16" s="1"/>
  <c r="F403" i="16" s="1"/>
  <c r="D404" i="16" l="1"/>
  <c r="E404" i="16" s="1"/>
  <c r="F404" i="16" s="1"/>
  <c r="D405" i="16" l="1"/>
  <c r="E405" i="16" s="1"/>
  <c r="F405" i="16" s="1"/>
  <c r="D406" i="16" l="1"/>
  <c r="E406" i="16" s="1"/>
  <c r="F406" i="16" s="1"/>
  <c r="D407" i="16" l="1"/>
  <c r="E407" i="16" s="1"/>
  <c r="F407" i="16" s="1"/>
  <c r="D408" i="16" l="1"/>
  <c r="E408" i="16" s="1"/>
  <c r="F408" i="16" s="1"/>
  <c r="D409" i="16" l="1"/>
  <c r="E409" i="16" s="1"/>
  <c r="F409" i="16" s="1"/>
  <c r="D410" i="16" l="1"/>
  <c r="E410" i="16" s="1"/>
  <c r="F410" i="16" s="1"/>
  <c r="D411" i="16" l="1"/>
  <c r="E411" i="16" s="1"/>
  <c r="F411" i="16" s="1"/>
  <c r="D412" i="16" l="1"/>
  <c r="E412" i="16" s="1"/>
  <c r="F412" i="16" s="1"/>
  <c r="D413" i="16" l="1"/>
  <c r="E413" i="16" s="1"/>
  <c r="F413" i="16" s="1"/>
  <c r="D414" i="16" l="1"/>
  <c r="E414" i="16" s="1"/>
  <c r="F414" i="16" s="1"/>
  <c r="D415" i="16" l="1"/>
  <c r="E415" i="16" s="1"/>
  <c r="F415" i="16" s="1"/>
  <c r="D416" i="16" l="1"/>
  <c r="E416" i="16" s="1"/>
  <c r="F416" i="16" s="1"/>
  <c r="D417" i="16" l="1"/>
  <c r="E417" i="16" s="1"/>
  <c r="F417" i="16" s="1"/>
  <c r="D418" i="16" l="1"/>
  <c r="E418" i="16" s="1"/>
  <c r="F418" i="16" s="1"/>
  <c r="D419" i="16" l="1"/>
  <c r="E419" i="16" s="1"/>
  <c r="F419" i="16" s="1"/>
  <c r="D420" i="16" l="1"/>
  <c r="E420" i="16" s="1"/>
  <c r="F420" i="16" s="1"/>
  <c r="D421" i="16" l="1"/>
  <c r="E421" i="16" s="1"/>
  <c r="F421" i="16" s="1"/>
  <c r="D422" i="16" l="1"/>
  <c r="E422" i="16" s="1"/>
  <c r="F422" i="16" s="1"/>
  <c r="D423" i="16" l="1"/>
  <c r="E423" i="16" s="1"/>
  <c r="F423" i="16" s="1"/>
  <c r="D424" i="16" l="1"/>
  <c r="E424" i="16" s="1"/>
  <c r="F424" i="16" s="1"/>
  <c r="D425" i="16" l="1"/>
  <c r="E425" i="16" s="1"/>
  <c r="F425" i="16" s="1"/>
  <c r="D426" i="16" l="1"/>
  <c r="E426" i="16" s="1"/>
  <c r="F426" i="16" s="1"/>
  <c r="D427" i="16" l="1"/>
  <c r="E427" i="16" s="1"/>
  <c r="F427" i="16" s="1"/>
  <c r="D428" i="16" l="1"/>
  <c r="E428" i="16" s="1"/>
  <c r="F428" i="16" s="1"/>
  <c r="D429" i="16" l="1"/>
  <c r="E429" i="16" s="1"/>
  <c r="F429" i="16" s="1"/>
  <c r="D430" i="16" l="1"/>
  <c r="E430" i="16" s="1"/>
  <c r="F430" i="16" s="1"/>
  <c r="D431" i="16" l="1"/>
  <c r="E431" i="16" s="1"/>
  <c r="F431" i="16" s="1"/>
  <c r="D432" i="16" l="1"/>
  <c r="E432" i="16" s="1"/>
  <c r="F432" i="16" s="1"/>
  <c r="D433" i="16" l="1"/>
  <c r="E433" i="16" s="1"/>
  <c r="F433" i="16" s="1"/>
  <c r="D434" i="16" l="1"/>
  <c r="E434" i="16" s="1"/>
  <c r="F434" i="16" s="1"/>
  <c r="D435" i="16" l="1"/>
  <c r="E435" i="16" s="1"/>
  <c r="F435" i="16" s="1"/>
  <c r="D436" i="16" l="1"/>
  <c r="E436" i="16" s="1"/>
  <c r="F436" i="16" s="1"/>
  <c r="D437" i="16" l="1"/>
  <c r="E437" i="16" s="1"/>
  <c r="F437" i="16" s="1"/>
  <c r="D438" i="16" l="1"/>
  <c r="E438" i="16" s="1"/>
  <c r="F438" i="16" s="1"/>
  <c r="D439" i="16" l="1"/>
  <c r="E439" i="16" s="1"/>
  <c r="F439" i="16" s="1"/>
  <c r="D440" i="16" l="1"/>
  <c r="E440" i="16" s="1"/>
  <c r="F440" i="16" s="1"/>
  <c r="D441" i="16" l="1"/>
  <c r="E441" i="16" s="1"/>
  <c r="F441" i="16" s="1"/>
  <c r="D442" i="16" l="1"/>
  <c r="E442" i="16" s="1"/>
  <c r="F442" i="16" s="1"/>
  <c r="D443" i="16" l="1"/>
  <c r="E443" i="16" s="1"/>
  <c r="F443" i="16" s="1"/>
  <c r="D444" i="16" l="1"/>
  <c r="E444" i="16" s="1"/>
  <c r="F444" i="16" s="1"/>
  <c r="D445" i="16" l="1"/>
  <c r="E445" i="16" s="1"/>
  <c r="F445" i="16" s="1"/>
  <c r="D446" i="16" l="1"/>
  <c r="E446" i="16" s="1"/>
  <c r="F446" i="16" s="1"/>
  <c r="D447" i="16" l="1"/>
  <c r="E447" i="16" s="1"/>
  <c r="F447" i="16" s="1"/>
  <c r="D448" i="16" l="1"/>
  <c r="E448" i="16" s="1"/>
  <c r="F448" i="16" s="1"/>
  <c r="D449" i="16" l="1"/>
  <c r="E449" i="16" s="1"/>
  <c r="F449" i="16" s="1"/>
  <c r="D450" i="16" l="1"/>
  <c r="E450" i="16" s="1"/>
  <c r="F450" i="16" s="1"/>
  <c r="D451" i="16" l="1"/>
  <c r="E451" i="16" s="1"/>
  <c r="F451" i="16" s="1"/>
  <c r="D452" i="16" l="1"/>
  <c r="E452" i="16" s="1"/>
  <c r="F452" i="16" s="1"/>
  <c r="D453" i="16" l="1"/>
  <c r="E453" i="16" s="1"/>
  <c r="F453" i="16" s="1"/>
  <c r="D454" i="16" l="1"/>
  <c r="E454" i="16" s="1"/>
  <c r="F454" i="16" s="1"/>
  <c r="D455" i="16" l="1"/>
  <c r="E455" i="16" s="1"/>
  <c r="F455" i="16" s="1"/>
  <c r="D456" i="16" l="1"/>
  <c r="E456" i="16" s="1"/>
  <c r="F456" i="16" s="1"/>
  <c r="D457" i="16" l="1"/>
  <c r="E457" i="16" s="1"/>
  <c r="F457" i="16" s="1"/>
  <c r="D458" i="16" l="1"/>
  <c r="E458" i="16" s="1"/>
  <c r="F458" i="16" s="1"/>
  <c r="D459" i="16" l="1"/>
  <c r="E459" i="16" s="1"/>
  <c r="F459" i="16" s="1"/>
  <c r="D460" i="16" l="1"/>
  <c r="E460" i="16" s="1"/>
  <c r="F460" i="16" s="1"/>
  <c r="D461" i="16" l="1"/>
  <c r="E461" i="16" s="1"/>
  <c r="F461" i="16" s="1"/>
  <c r="D462" i="16" l="1"/>
  <c r="E462" i="16" s="1"/>
  <c r="F462" i="16" s="1"/>
  <c r="D463" i="16" l="1"/>
  <c r="E463" i="16" s="1"/>
  <c r="F463" i="16" s="1"/>
  <c r="D464" i="16" l="1"/>
  <c r="E464" i="16" s="1"/>
  <c r="F464" i="16" s="1"/>
  <c r="D465" i="16" l="1"/>
  <c r="E465" i="16" s="1"/>
  <c r="F465" i="16" s="1"/>
  <c r="D466" i="16" l="1"/>
  <c r="E466" i="16" s="1"/>
  <c r="F466" i="16" s="1"/>
  <c r="D467" i="16" l="1"/>
  <c r="E467" i="16" s="1"/>
  <c r="F467" i="16" s="1"/>
  <c r="D468" i="16" l="1"/>
  <c r="E468" i="16" s="1"/>
  <c r="F468" i="16" s="1"/>
  <c r="D469" i="16" l="1"/>
  <c r="E469" i="16" s="1"/>
  <c r="F469" i="16" s="1"/>
  <c r="D470" i="16" l="1"/>
  <c r="E470" i="16" s="1"/>
  <c r="F470" i="16" s="1"/>
  <c r="D471" i="16" l="1"/>
  <c r="E471" i="16" s="1"/>
  <c r="F471" i="16" s="1"/>
  <c r="D472" i="16" l="1"/>
  <c r="E472" i="16" s="1"/>
  <c r="F472" i="16" s="1"/>
  <c r="D473" i="16" l="1"/>
  <c r="E473" i="16" s="1"/>
  <c r="F473" i="16" s="1"/>
  <c r="D474" i="16" l="1"/>
  <c r="E474" i="16" s="1"/>
  <c r="F474" i="16" s="1"/>
  <c r="D475" i="16" l="1"/>
  <c r="E475" i="16" s="1"/>
  <c r="F475" i="16" s="1"/>
  <c r="D476" i="16" l="1"/>
  <c r="E476" i="16" s="1"/>
  <c r="F476" i="16" s="1"/>
  <c r="D477" i="16" l="1"/>
  <c r="E477" i="16" s="1"/>
  <c r="F477" i="16" s="1"/>
  <c r="D478" i="16" l="1"/>
  <c r="E478" i="16" s="1"/>
  <c r="F478" i="16" s="1"/>
  <c r="D479" i="16" l="1"/>
  <c r="E479" i="16" s="1"/>
  <c r="F479" i="16" s="1"/>
  <c r="D480" i="16" l="1"/>
  <c r="E480" i="16" s="1"/>
  <c r="F480" i="16" s="1"/>
  <c r="D481" i="16" l="1"/>
  <c r="E481" i="16" s="1"/>
  <c r="F481" i="16" s="1"/>
  <c r="D482" i="16" l="1"/>
  <c r="E482" i="16" s="1"/>
  <c r="F482" i="16" s="1"/>
  <c r="D483" i="16" l="1"/>
  <c r="E483" i="16" s="1"/>
  <c r="F483" i="16" s="1"/>
  <c r="D484" i="16" l="1"/>
  <c r="E484" i="16" s="1"/>
  <c r="F484" i="16" s="1"/>
  <c r="D485" i="16" l="1"/>
  <c r="E485" i="16" s="1"/>
  <c r="F485" i="16" s="1"/>
  <c r="D486" i="16" l="1"/>
  <c r="E486" i="16" s="1"/>
  <c r="F486" i="16" s="1"/>
  <c r="D487" i="16" l="1"/>
  <c r="E487" i="16" s="1"/>
  <c r="F487" i="16" s="1"/>
  <c r="D488" i="16" l="1"/>
  <c r="E488" i="16" s="1"/>
  <c r="F488" i="16" s="1"/>
  <c r="D489" i="16" l="1"/>
  <c r="E489" i="16" s="1"/>
  <c r="F489" i="16" s="1"/>
  <c r="D490" i="16" l="1"/>
  <c r="E490" i="16" s="1"/>
  <c r="F490" i="16" s="1"/>
  <c r="D491" i="16" l="1"/>
  <c r="E491" i="16" s="1"/>
  <c r="F491" i="16" s="1"/>
  <c r="D492" i="16" l="1"/>
  <c r="E492" i="16" s="1"/>
  <c r="F492" i="16" s="1"/>
  <c r="D493" i="16" l="1"/>
  <c r="E493" i="16" s="1"/>
  <c r="F493" i="16" s="1"/>
  <c r="D494" i="16" l="1"/>
  <c r="E494" i="16" s="1"/>
  <c r="F494" i="16" s="1"/>
  <c r="D495" i="16" l="1"/>
  <c r="E495" i="16" s="1"/>
  <c r="F495" i="16" s="1"/>
  <c r="D496" i="16" l="1"/>
  <c r="E496" i="16" s="1"/>
  <c r="F496" i="16" s="1"/>
  <c r="D497" i="16" l="1"/>
  <c r="E497" i="16" s="1"/>
  <c r="F497" i="16" s="1"/>
  <c r="D498" i="16" l="1"/>
  <c r="E498" i="16" s="1"/>
  <c r="F498" i="16" s="1"/>
  <c r="D499" i="16" l="1"/>
  <c r="E499" i="16" s="1"/>
  <c r="F499" i="16" s="1"/>
  <c r="D500" i="16" l="1"/>
  <c r="E500" i="16" s="1"/>
  <c r="F500" i="16" s="1"/>
  <c r="D501" i="16" l="1"/>
  <c r="E501" i="16" s="1"/>
  <c r="F501" i="16" s="1"/>
  <c r="D502" i="16" l="1"/>
  <c r="E502" i="16" s="1"/>
  <c r="F502" i="16" s="1"/>
  <c r="D503" i="16" l="1"/>
  <c r="E503" i="16" s="1"/>
  <c r="F503" i="16" s="1"/>
  <c r="D504" i="16" l="1"/>
  <c r="E504" i="16" s="1"/>
  <c r="F504" i="16" s="1"/>
  <c r="D505" i="16" l="1"/>
  <c r="E505" i="16" s="1"/>
  <c r="F505" i="16" s="1"/>
  <c r="D506" i="16" l="1"/>
  <c r="E506" i="16" s="1"/>
  <c r="F506" i="16" s="1"/>
  <c r="D507" i="16" l="1"/>
  <c r="E507" i="16" s="1"/>
  <c r="F507" i="16" s="1"/>
  <c r="D508" i="16" l="1"/>
  <c r="E508" i="16" s="1"/>
  <c r="F508" i="16" s="1"/>
  <c r="D509" i="16" l="1"/>
  <c r="E509" i="16" s="1"/>
  <c r="F509" i="16" s="1"/>
  <c r="D510" i="16" l="1"/>
  <c r="E510" i="16" s="1"/>
  <c r="F510" i="16" s="1"/>
  <c r="D511" i="16" l="1"/>
  <c r="E511" i="16" s="1"/>
  <c r="F511" i="16" s="1"/>
  <c r="D512" i="16" l="1"/>
  <c r="E512" i="16" s="1"/>
  <c r="F512" i="16" s="1"/>
  <c r="D513" i="16" l="1"/>
  <c r="E513" i="16" s="1"/>
  <c r="F513" i="16" s="1"/>
  <c r="D514" i="16" l="1"/>
  <c r="E514" i="16" s="1"/>
  <c r="F514" i="16" s="1"/>
  <c r="D515" i="16" l="1"/>
  <c r="E515" i="16" s="1"/>
  <c r="F515" i="16" s="1"/>
  <c r="D516" i="16" l="1"/>
  <c r="E516" i="16" s="1"/>
  <c r="F516" i="16" s="1"/>
  <c r="D517" i="16" l="1"/>
  <c r="E517" i="16" s="1"/>
  <c r="F517" i="16" s="1"/>
  <c r="D518" i="16" l="1"/>
  <c r="E518" i="16" s="1"/>
  <c r="F518" i="16" s="1"/>
  <c r="D519" i="16" l="1"/>
  <c r="E519" i="16" s="1"/>
  <c r="F519" i="16" s="1"/>
  <c r="D520" i="16" l="1"/>
  <c r="E520" i="16" s="1"/>
  <c r="F520" i="16" s="1"/>
  <c r="D521" i="16" l="1"/>
  <c r="E521" i="16" s="1"/>
  <c r="F521" i="16" s="1"/>
  <c r="D522" i="16" l="1"/>
  <c r="E522" i="16" s="1"/>
  <c r="F522" i="16" s="1"/>
  <c r="E11" i="16" s="1"/>
  <c r="F15" i="16" l="1"/>
  <c r="F17" i="16"/>
  <c r="F18" i="16" l="1"/>
  <c r="F19" i="16" s="1"/>
</calcChain>
</file>

<file path=xl/sharedStrings.xml><?xml version="1.0" encoding="utf-8"?>
<sst xmlns="http://schemas.openxmlformats.org/spreadsheetml/2006/main" count="34" uniqueCount="32">
  <si>
    <t>a</t>
  </si>
  <si>
    <t>ln(2)</t>
  </si>
  <si>
    <t>x</t>
  </si>
  <si>
    <r>
      <rPr>
        <b/>
        <sz val="14"/>
        <rFont val="华文楷体"/>
        <family val="3"/>
        <charset val="134"/>
      </rPr>
      <t>学习曲线理论中单位成本的计算与道德应用案例</t>
    </r>
    <phoneticPr fontId="2" type="noConversion"/>
  </si>
  <si>
    <r>
      <rPr>
        <b/>
        <sz val="10"/>
        <rFont val="华文楷体"/>
        <family val="3"/>
        <charset val="134"/>
      </rPr>
      <t>（这里未显示全部答案，请自己计算）</t>
    </r>
    <phoneticPr fontId="2" type="noConversion"/>
  </si>
  <si>
    <r>
      <t>ln(</t>
    </r>
    <r>
      <rPr>
        <sz val="10"/>
        <rFont val="华文楷体"/>
        <family val="3"/>
        <charset val="134"/>
      </rPr>
      <t>学习率）</t>
    </r>
    <phoneticPr fontId="2" type="noConversion"/>
  </si>
  <si>
    <r>
      <rPr>
        <sz val="10"/>
        <rFont val="华文楷体"/>
        <family val="3"/>
        <charset val="134"/>
      </rPr>
      <t>小时</t>
    </r>
    <phoneticPr fontId="2" type="noConversion"/>
  </si>
  <si>
    <r>
      <rPr>
        <sz val="10"/>
        <rFont val="华文楷体"/>
        <family val="3"/>
        <charset val="134"/>
      </rPr>
      <t>学习率</t>
    </r>
    <phoneticPr fontId="2" type="noConversion"/>
  </si>
  <si>
    <r>
      <rPr>
        <sz val="10"/>
        <rFont val="华文楷体"/>
        <family val="3"/>
        <charset val="134"/>
      </rPr>
      <t>直接人工费率</t>
    </r>
    <phoneticPr fontId="2" type="noConversion"/>
  </si>
  <si>
    <r>
      <rPr>
        <sz val="10"/>
        <rFont val="华文楷体"/>
        <family val="3"/>
        <charset val="134"/>
      </rPr>
      <t>每小时</t>
    </r>
    <phoneticPr fontId="2" type="noConversion"/>
  </si>
  <si>
    <r>
      <rPr>
        <sz val="10"/>
        <rFont val="华文楷体"/>
        <family val="3"/>
        <charset val="134"/>
      </rPr>
      <t>制造费用费率</t>
    </r>
    <phoneticPr fontId="2" type="noConversion"/>
  </si>
  <si>
    <r>
      <t>y=ax</t>
    </r>
    <r>
      <rPr>
        <b/>
        <vertAlign val="superscript"/>
        <sz val="11"/>
        <rFont val="Times New Roman"/>
        <family val="1"/>
      </rPr>
      <t>b</t>
    </r>
  </si>
  <si>
    <r>
      <rPr>
        <b/>
        <sz val="10"/>
        <rFont val="华文楷体"/>
        <family val="3"/>
        <charset val="134"/>
      </rPr>
      <t>合计</t>
    </r>
    <phoneticPr fontId="2" type="noConversion"/>
  </si>
  <si>
    <r>
      <rPr>
        <sz val="10"/>
        <rFont val="华文楷体"/>
        <family val="3"/>
        <charset val="134"/>
      </rPr>
      <t>累积</t>
    </r>
    <phoneticPr fontId="2" type="noConversion"/>
  </si>
  <si>
    <r>
      <rPr>
        <sz val="10"/>
        <rFont val="华文楷体"/>
        <family val="3"/>
        <charset val="134"/>
      </rPr>
      <t>小时</t>
    </r>
    <phoneticPr fontId="2" type="noConversion"/>
  </si>
  <si>
    <r>
      <rPr>
        <sz val="10"/>
        <rFont val="华文楷体"/>
        <family val="3"/>
        <charset val="134"/>
      </rPr>
      <t>增量</t>
    </r>
    <phoneticPr fontId="2" type="noConversion"/>
  </si>
  <si>
    <r>
      <rPr>
        <sz val="10"/>
        <rFont val="华文楷体"/>
        <family val="3"/>
        <charset val="134"/>
      </rPr>
      <t>小时</t>
    </r>
    <phoneticPr fontId="2" type="noConversion"/>
  </si>
  <si>
    <r>
      <rPr>
        <b/>
        <sz val="10"/>
        <rFont val="华文楷体"/>
        <family val="3"/>
        <charset val="134"/>
      </rPr>
      <t>累积</t>
    </r>
    <phoneticPr fontId="2" type="noConversion"/>
  </si>
  <si>
    <r>
      <rPr>
        <b/>
        <sz val="10"/>
        <rFont val="华文楷体"/>
        <family val="3"/>
        <charset val="134"/>
      </rPr>
      <t>增量</t>
    </r>
    <phoneticPr fontId="2" type="noConversion"/>
  </si>
  <si>
    <r>
      <rPr>
        <b/>
        <sz val="10"/>
        <rFont val="华文楷体"/>
        <family val="3"/>
        <charset val="134"/>
      </rPr>
      <t>原型</t>
    </r>
    <phoneticPr fontId="2" type="noConversion"/>
  </si>
  <si>
    <r>
      <rPr>
        <b/>
        <sz val="10"/>
        <rFont val="华文楷体"/>
        <family val="3"/>
        <charset val="134"/>
      </rPr>
      <t>合计</t>
    </r>
    <phoneticPr fontId="2" type="noConversion"/>
  </si>
  <si>
    <r>
      <rPr>
        <b/>
        <sz val="10"/>
        <rFont val="华文楷体"/>
        <family val="3"/>
        <charset val="134"/>
      </rPr>
      <t>合计</t>
    </r>
    <phoneticPr fontId="2" type="noConversion"/>
  </si>
  <si>
    <r>
      <rPr>
        <sz val="10"/>
        <rFont val="华文楷体"/>
        <family val="3"/>
        <charset val="134"/>
      </rPr>
      <t>直接人工</t>
    </r>
  </si>
  <si>
    <r>
      <rPr>
        <sz val="10"/>
        <rFont val="华文楷体"/>
        <family val="3"/>
        <charset val="134"/>
      </rPr>
      <t>直接材料</t>
    </r>
  </si>
  <si>
    <r>
      <rPr>
        <sz val="10"/>
        <rFont val="华文楷体"/>
        <family val="3"/>
        <charset val="134"/>
      </rPr>
      <t>制造费用</t>
    </r>
  </si>
  <si>
    <r>
      <rPr>
        <sz val="10"/>
        <rFont val="华文楷体"/>
        <family val="3"/>
        <charset val="134"/>
      </rPr>
      <t>合计</t>
    </r>
  </si>
  <si>
    <r>
      <rPr>
        <sz val="10"/>
        <rFont val="华文楷体"/>
        <family val="3"/>
        <charset val="134"/>
      </rPr>
      <t>单位成本</t>
    </r>
  </si>
  <si>
    <r>
      <t xml:space="preserve">
</t>
    </r>
    <r>
      <rPr>
        <b/>
        <sz val="10"/>
        <rFont val="华文楷体"/>
        <family val="3"/>
        <charset val="134"/>
      </rPr>
      <t>增量模型</t>
    </r>
    <r>
      <rPr>
        <b/>
        <sz val="10"/>
        <rFont val="Times New Roman"/>
        <family val="1"/>
      </rPr>
      <t>Y</t>
    </r>
    <r>
      <rPr>
        <b/>
        <sz val="10"/>
        <rFont val="华文楷体"/>
        <family val="3"/>
        <charset val="134"/>
      </rPr>
      <t>的滚动合计</t>
    </r>
    <phoneticPr fontId="2" type="noConversion"/>
  </si>
  <si>
    <r>
      <rPr>
        <b/>
        <sz val="10"/>
        <rFont val="华文楷体"/>
        <family val="3"/>
        <charset val="134"/>
      </rPr>
      <t>滚动</t>
    </r>
    <phoneticPr fontId="2" type="noConversion"/>
  </si>
  <si>
    <r>
      <rPr>
        <b/>
        <sz val="10"/>
        <rFont val="华文楷体"/>
        <family val="3"/>
        <charset val="134"/>
      </rPr>
      <t>时间</t>
    </r>
    <phoneticPr fontId="2" type="noConversion"/>
  </si>
  <si>
    <r>
      <rPr>
        <b/>
        <sz val="10"/>
        <rFont val="华文楷体"/>
        <family val="3"/>
        <charset val="134"/>
      </rPr>
      <t>合计</t>
    </r>
    <phoneticPr fontId="2" type="noConversion"/>
  </si>
  <si>
    <r>
      <t>ln(</t>
    </r>
    <r>
      <rPr>
        <b/>
        <sz val="10"/>
        <rFont val="宋体"/>
        <family val="3"/>
        <charset val="134"/>
      </rPr>
      <t>学习率</t>
    </r>
    <r>
      <rPr>
        <b/>
        <sz val="10"/>
        <rFont val="Times New Roman"/>
        <family val="1"/>
      </rPr>
      <t>/ln(2) = b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</si>
</sst>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000_);_(* \(#,##0.00000\);_(* &quot;-&quot;??_);_(@_)"/>
    <numFmt numFmtId="179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华文楷体"/>
      <family val="3"/>
      <charset val="134"/>
    </font>
    <font>
      <b/>
      <sz val="10"/>
      <name val="华文楷体"/>
      <family val="3"/>
      <charset val="134"/>
    </font>
    <font>
      <b/>
      <sz val="14"/>
      <name val="华文楷体"/>
      <family val="3"/>
      <charset val="134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2" xfId="0" applyFont="1" applyBorder="1"/>
    <xf numFmtId="0" fontId="8" fillId="0" borderId="0" xfId="0" applyFont="1"/>
    <xf numFmtId="176" fontId="9" fillId="0" borderId="2" xfId="2" applyFont="1" applyBorder="1"/>
    <xf numFmtId="176" fontId="9" fillId="0" borderId="0" xfId="2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9" fontId="6" fillId="0" borderId="2" xfId="1" applyNumberFormat="1" applyFont="1" applyBorder="1"/>
    <xf numFmtId="177" fontId="6" fillId="0" borderId="2" xfId="1" applyFont="1" applyBorder="1"/>
    <xf numFmtId="0" fontId="9" fillId="0" borderId="2" xfId="0" applyFont="1" applyBorder="1" applyAlignment="1">
      <alignment horizontal="right"/>
    </xf>
    <xf numFmtId="0" fontId="9" fillId="0" borderId="0" xfId="0" applyFont="1"/>
    <xf numFmtId="178" fontId="6" fillId="0" borderId="0" xfId="1" applyNumberFormat="1" applyFont="1"/>
    <xf numFmtId="177" fontId="6" fillId="0" borderId="0" xfId="1" applyFont="1"/>
    <xf numFmtId="178" fontId="8" fillId="0" borderId="0" xfId="1" applyNumberFormat="1" applyFont="1"/>
    <xf numFmtId="176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76" fontId="6" fillId="0" borderId="0" xfId="0" applyNumberFormat="1" applyFont="1"/>
    <xf numFmtId="176" fontId="6" fillId="0" borderId="0" xfId="0" applyNumberFormat="1" applyFont="1" applyBorder="1"/>
    <xf numFmtId="176" fontId="9" fillId="0" borderId="0" xfId="0" applyNumberFormat="1" applyFont="1"/>
    <xf numFmtId="176" fontId="6" fillId="0" borderId="0" xfId="2" applyFont="1" applyAlignment="1">
      <alignment horizontal="right"/>
    </xf>
    <xf numFmtId="176" fontId="6" fillId="2" borderId="0" xfId="0" applyNumberFormat="1" applyFont="1" applyFill="1" applyBorder="1"/>
    <xf numFmtId="176" fontId="6" fillId="0" borderId="1" xfId="0" applyNumberFormat="1" applyFont="1" applyBorder="1"/>
    <xf numFmtId="176" fontId="11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177" fontId="6" fillId="0" borderId="0" xfId="0" applyNumberFormat="1" applyFont="1"/>
  </cellXfs>
  <cellStyles count="7">
    <cellStyle name="Comma 2" xfId="4"/>
    <cellStyle name="Currency 2" xfId="5"/>
    <cellStyle name="Normal 2" xfId="3"/>
    <cellStyle name="Percent 2" xfId="6"/>
    <cellStyle name="常规" xfId="0" builtinId="0"/>
    <cellStyle name="货币" xfId="2" builtinId="4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2"/>
  <sheetViews>
    <sheetView tabSelected="1" workbookViewId="0">
      <selection activeCell="F6" sqref="F6"/>
    </sheetView>
  </sheetViews>
  <sheetFormatPr defaultRowHeight="13" x14ac:dyDescent="0.3"/>
  <cols>
    <col min="1" max="1" width="5.453125" style="1" customWidth="1"/>
    <col min="2" max="2" width="14.54296875" style="1" customWidth="1"/>
    <col min="3" max="3" width="22.54296875" style="1" customWidth="1"/>
    <col min="4" max="4" width="28.1796875" style="1" customWidth="1"/>
    <col min="5" max="5" width="12.81640625" style="1" bestFit="1" customWidth="1"/>
    <col min="6" max="6" width="26.1796875" style="1" customWidth="1"/>
    <col min="7" max="7" width="15.54296875" style="1" bestFit="1" customWidth="1"/>
    <col min="8" max="9" width="12.54296875" style="1" bestFit="1" customWidth="1"/>
    <col min="10" max="10" width="20.453125" style="1" customWidth="1"/>
    <col min="11" max="11" width="16.453125" style="1" customWidth="1"/>
    <col min="12" max="12" width="15.453125" style="1" customWidth="1"/>
    <col min="13" max="16384" width="8.7265625" style="1"/>
  </cols>
  <sheetData>
    <row r="1" spans="2:8" ht="20" x14ac:dyDescent="0.5">
      <c r="C1" s="2" t="s">
        <v>3</v>
      </c>
    </row>
    <row r="2" spans="2:8" ht="14" x14ac:dyDescent="0.35">
      <c r="C2" s="3" t="s">
        <v>4</v>
      </c>
    </row>
    <row r="3" spans="2:8" ht="14" x14ac:dyDescent="0.35">
      <c r="F3" s="1" t="s">
        <v>5</v>
      </c>
      <c r="G3" s="1">
        <f>LN(D5)</f>
        <v>-0.11653381625595151</v>
      </c>
    </row>
    <row r="4" spans="2:8" ht="14.5" x14ac:dyDescent="0.35">
      <c r="C4" s="1" t="s">
        <v>0</v>
      </c>
      <c r="D4" s="4">
        <v>3.5</v>
      </c>
      <c r="E4" s="1" t="s">
        <v>6</v>
      </c>
      <c r="F4" s="1" t="s">
        <v>1</v>
      </c>
      <c r="G4" s="1">
        <f>LN(2)</f>
        <v>0.69314718055994529</v>
      </c>
    </row>
    <row r="5" spans="2:8" ht="14.5" x14ac:dyDescent="0.35">
      <c r="C5" s="1" t="s">
        <v>7</v>
      </c>
      <c r="D5" s="4">
        <v>0.89</v>
      </c>
      <c r="F5" s="5" t="s">
        <v>31</v>
      </c>
      <c r="G5" s="5">
        <f>G3/G4</f>
        <v>-0.16812275880832692</v>
      </c>
    </row>
    <row r="6" spans="2:8" ht="14.5" x14ac:dyDescent="0.35">
      <c r="C6" s="1" t="s">
        <v>8</v>
      </c>
      <c r="D6" s="6">
        <v>45</v>
      </c>
      <c r="E6" s="1" t="s">
        <v>9</v>
      </c>
    </row>
    <row r="7" spans="2:8" ht="14.5" x14ac:dyDescent="0.35">
      <c r="C7" s="1" t="s">
        <v>10</v>
      </c>
      <c r="D7" s="6">
        <v>74</v>
      </c>
      <c r="E7" s="1" t="s">
        <v>9</v>
      </c>
    </row>
    <row r="8" spans="2:8" ht="14" x14ac:dyDescent="0.3">
      <c r="D8" s="7"/>
      <c r="E8" s="8"/>
    </row>
    <row r="9" spans="2:8" ht="17" x14ac:dyDescent="0.35">
      <c r="C9" s="9" t="s">
        <v>2</v>
      </c>
      <c r="D9" s="9" t="s">
        <v>11</v>
      </c>
      <c r="E9" s="9" t="s">
        <v>12</v>
      </c>
    </row>
    <row r="10" spans="2:8" ht="14.5" x14ac:dyDescent="0.35">
      <c r="B10" s="1" t="s">
        <v>13</v>
      </c>
      <c r="C10" s="4">
        <v>500</v>
      </c>
      <c r="D10" s="10">
        <f>$D$4*C10^$G$5</f>
        <v>1.2311465751232316</v>
      </c>
      <c r="E10" s="11">
        <f>C10*D10</f>
        <v>615.57328756161576</v>
      </c>
      <c r="F10" s="1" t="s">
        <v>14</v>
      </c>
    </row>
    <row r="11" spans="2:8" ht="14.5" x14ac:dyDescent="0.35">
      <c r="B11" s="1" t="s">
        <v>15</v>
      </c>
      <c r="C11" s="12">
        <v>500</v>
      </c>
      <c r="D11" s="10">
        <f>$D$4*C11^$G$5</f>
        <v>1.2311465751232316</v>
      </c>
      <c r="E11" s="11">
        <f>F522</f>
        <v>738.18648063120668</v>
      </c>
      <c r="F11" s="1" t="s">
        <v>16</v>
      </c>
    </row>
    <row r="12" spans="2:8" ht="14" x14ac:dyDescent="0.3">
      <c r="C12" s="13"/>
      <c r="D12" s="14"/>
      <c r="E12" s="15"/>
    </row>
    <row r="13" spans="2:8" ht="14.5" x14ac:dyDescent="0.35">
      <c r="C13" s="13"/>
      <c r="D13" s="16"/>
      <c r="E13" s="9" t="s">
        <v>17</v>
      </c>
      <c r="F13" s="9" t="s">
        <v>18</v>
      </c>
    </row>
    <row r="14" spans="2:8" ht="14" x14ac:dyDescent="0.35">
      <c r="D14" s="17" t="s">
        <v>19</v>
      </c>
      <c r="E14" s="18" t="s">
        <v>20</v>
      </c>
      <c r="F14" s="18" t="s">
        <v>21</v>
      </c>
    </row>
    <row r="15" spans="2:8" ht="14" x14ac:dyDescent="0.35">
      <c r="C15" s="1" t="s">
        <v>22</v>
      </c>
      <c r="D15" s="19">
        <f>D4*D6</f>
        <v>157.5</v>
      </c>
      <c r="E15" s="19">
        <f>E10*D6</f>
        <v>27700.797940272711</v>
      </c>
      <c r="F15" s="20">
        <f>E11*D6</f>
        <v>33218.391628404301</v>
      </c>
      <c r="H15" s="19"/>
    </row>
    <row r="16" spans="2:8" ht="14.5" x14ac:dyDescent="0.35">
      <c r="C16" s="1" t="s">
        <v>23</v>
      </c>
      <c r="D16" s="21">
        <v>250</v>
      </c>
      <c r="E16" s="22">
        <f>D16*C10</f>
        <v>125000</v>
      </c>
      <c r="F16" s="20">
        <f>E16</f>
        <v>125000</v>
      </c>
      <c r="H16" s="19"/>
    </row>
    <row r="17" spans="3:7" ht="14" x14ac:dyDescent="0.35">
      <c r="C17" s="1" t="s">
        <v>24</v>
      </c>
      <c r="D17" s="19">
        <f>D4*D7</f>
        <v>259</v>
      </c>
      <c r="E17" s="22">
        <f>E10*D7</f>
        <v>45552.423279559567</v>
      </c>
      <c r="F17" s="23">
        <f>E11*D7</f>
        <v>54625.799566709291</v>
      </c>
    </row>
    <row r="18" spans="3:7" ht="14.5" thickBot="1" x14ac:dyDescent="0.4">
      <c r="C18" s="1" t="s">
        <v>25</v>
      </c>
      <c r="D18" s="24">
        <f>SUM(D15:D17)</f>
        <v>666.5</v>
      </c>
      <c r="E18" s="24">
        <f>SUM(E15:E17)</f>
        <v>198253.22121983228</v>
      </c>
      <c r="F18" s="24">
        <f>SUM(F15:F17)</f>
        <v>212844.19119511358</v>
      </c>
    </row>
    <row r="19" spans="3:7" ht="15.5" thickTop="1" thickBot="1" x14ac:dyDescent="0.4">
      <c r="C19" s="1" t="s">
        <v>26</v>
      </c>
      <c r="E19" s="25">
        <f>E18/C10</f>
        <v>396.50644243966457</v>
      </c>
      <c r="F19" s="25">
        <f>F18/C11</f>
        <v>425.68838239022716</v>
      </c>
    </row>
    <row r="20" spans="3:7" ht="13.5" thickTop="1" x14ac:dyDescent="0.3">
      <c r="F20" s="26"/>
    </row>
    <row r="21" spans="3:7" ht="27" x14ac:dyDescent="0.35">
      <c r="D21" s="27" t="s">
        <v>27</v>
      </c>
      <c r="E21" s="26"/>
      <c r="F21" s="9" t="s">
        <v>28</v>
      </c>
    </row>
    <row r="22" spans="3:7" ht="14" x14ac:dyDescent="0.35">
      <c r="D22" s="9" t="s">
        <v>2</v>
      </c>
      <c r="E22" s="9" t="s">
        <v>29</v>
      </c>
      <c r="F22" s="9" t="s">
        <v>30</v>
      </c>
      <c r="G22" s="19"/>
    </row>
    <row r="23" spans="3:7" x14ac:dyDescent="0.3">
      <c r="D23" s="1">
        <v>1</v>
      </c>
      <c r="E23" s="28">
        <f>$D$4*D23^$G$5</f>
        <v>3.5</v>
      </c>
      <c r="F23" s="28">
        <f>E23</f>
        <v>3.5</v>
      </c>
    </row>
    <row r="24" spans="3:7" x14ac:dyDescent="0.3">
      <c r="D24" s="1">
        <v>2</v>
      </c>
      <c r="E24" s="28">
        <f t="shared" ref="E24:E87" si="0">$D$4*D24^$G$5</f>
        <v>3.1149999999999998</v>
      </c>
      <c r="F24" s="28">
        <f>E24+F23</f>
        <v>6.6150000000000002</v>
      </c>
    </row>
    <row r="25" spans="3:7" x14ac:dyDescent="0.3">
      <c r="D25" s="1">
        <v>3</v>
      </c>
      <c r="E25" s="28">
        <f t="shared" si="0"/>
        <v>2.9097327534501831</v>
      </c>
      <c r="F25" s="28">
        <f t="shared" ref="F25:F88" si="1">E25+F24</f>
        <v>9.5247327534501842</v>
      </c>
    </row>
    <row r="26" spans="3:7" x14ac:dyDescent="0.3">
      <c r="D26" s="1">
        <f>D25+1</f>
        <v>4</v>
      </c>
      <c r="E26" s="28">
        <f t="shared" si="0"/>
        <v>2.7723500000000003</v>
      </c>
      <c r="F26" s="28">
        <f t="shared" si="1"/>
        <v>12.297082753450184</v>
      </c>
    </row>
    <row r="27" spans="3:7" x14ac:dyDescent="0.3">
      <c r="D27" s="1">
        <f t="shared" ref="D27:D90" si="2">D26+1</f>
        <v>5</v>
      </c>
      <c r="E27" s="28">
        <f t="shared" si="0"/>
        <v>2.6702706291990381</v>
      </c>
      <c r="F27" s="28">
        <f t="shared" si="1"/>
        <v>14.967353382649222</v>
      </c>
    </row>
    <row r="28" spans="3:7" x14ac:dyDescent="0.3">
      <c r="D28" s="1">
        <f t="shared" si="2"/>
        <v>6</v>
      </c>
      <c r="E28" s="28">
        <f t="shared" si="0"/>
        <v>2.5896621505706632</v>
      </c>
      <c r="F28" s="28">
        <f t="shared" si="1"/>
        <v>17.557015533219886</v>
      </c>
    </row>
    <row r="29" spans="3:7" x14ac:dyDescent="0.3">
      <c r="D29" s="1">
        <f t="shared" si="2"/>
        <v>7</v>
      </c>
      <c r="E29" s="28">
        <f t="shared" si="0"/>
        <v>2.5234100616525241</v>
      </c>
      <c r="F29" s="28">
        <f t="shared" si="1"/>
        <v>20.080425594872409</v>
      </c>
    </row>
    <row r="30" spans="3:7" x14ac:dyDescent="0.3">
      <c r="D30" s="1">
        <f t="shared" si="2"/>
        <v>8</v>
      </c>
      <c r="E30" s="28">
        <f t="shared" si="0"/>
        <v>2.4673915000000002</v>
      </c>
      <c r="F30" s="28">
        <f t="shared" si="1"/>
        <v>22.547817094872411</v>
      </c>
    </row>
    <row r="31" spans="3:7" x14ac:dyDescent="0.3">
      <c r="D31" s="1">
        <f t="shared" si="2"/>
        <v>9</v>
      </c>
      <c r="E31" s="28">
        <f t="shared" si="0"/>
        <v>2.4190127704287958</v>
      </c>
      <c r="F31" s="28">
        <f t="shared" si="1"/>
        <v>24.966829865301207</v>
      </c>
    </row>
    <row r="32" spans="3:7" x14ac:dyDescent="0.3">
      <c r="D32" s="1">
        <f t="shared" si="2"/>
        <v>10</v>
      </c>
      <c r="E32" s="28">
        <f t="shared" si="0"/>
        <v>2.376540859987144</v>
      </c>
      <c r="F32" s="28">
        <f t="shared" si="1"/>
        <v>27.343370725288352</v>
      </c>
    </row>
    <row r="33" spans="4:6" x14ac:dyDescent="0.3">
      <c r="D33" s="1">
        <f t="shared" si="2"/>
        <v>11</v>
      </c>
      <c r="E33" s="28">
        <f t="shared" si="0"/>
        <v>2.3387631000604538</v>
      </c>
      <c r="F33" s="28">
        <f t="shared" si="1"/>
        <v>29.682133825348807</v>
      </c>
    </row>
    <row r="34" spans="4:6" x14ac:dyDescent="0.3">
      <c r="D34" s="1">
        <f t="shared" si="2"/>
        <v>12</v>
      </c>
      <c r="E34" s="28">
        <f t="shared" si="0"/>
        <v>2.30479931400789</v>
      </c>
      <c r="F34" s="28">
        <f t="shared" si="1"/>
        <v>31.986933139356697</v>
      </c>
    </row>
    <row r="35" spans="4:6" x14ac:dyDescent="0.3">
      <c r="D35" s="1">
        <f t="shared" si="2"/>
        <v>13</v>
      </c>
      <c r="E35" s="28">
        <f t="shared" si="0"/>
        <v>2.2739913838006354</v>
      </c>
      <c r="F35" s="28">
        <f t="shared" si="1"/>
        <v>34.260924523157335</v>
      </c>
    </row>
    <row r="36" spans="4:6" x14ac:dyDescent="0.3">
      <c r="D36" s="1">
        <f t="shared" si="2"/>
        <v>14</v>
      </c>
      <c r="E36" s="28">
        <f t="shared" si="0"/>
        <v>2.2458349548707464</v>
      </c>
      <c r="F36" s="28">
        <f t="shared" si="1"/>
        <v>36.50675947802808</v>
      </c>
    </row>
    <row r="37" spans="4:6" x14ac:dyDescent="0.3">
      <c r="D37" s="1">
        <f t="shared" si="2"/>
        <v>15</v>
      </c>
      <c r="E37" s="28">
        <f t="shared" si="0"/>
        <v>2.2199354029589915</v>
      </c>
      <c r="F37" s="28">
        <f t="shared" si="1"/>
        <v>38.726694880987068</v>
      </c>
    </row>
    <row r="38" spans="4:6" x14ac:dyDescent="0.3">
      <c r="D38" s="1">
        <f t="shared" si="2"/>
        <v>16</v>
      </c>
      <c r="E38" s="28">
        <f t="shared" si="0"/>
        <v>2.1959784350000002</v>
      </c>
      <c r="F38" s="28">
        <f t="shared" si="1"/>
        <v>40.922673315987069</v>
      </c>
    </row>
    <row r="39" spans="4:6" x14ac:dyDescent="0.3">
      <c r="D39" s="1">
        <f t="shared" si="2"/>
        <v>17</v>
      </c>
      <c r="E39" s="28">
        <f t="shared" si="0"/>
        <v>2.1737098688451391</v>
      </c>
      <c r="F39" s="28">
        <f t="shared" si="1"/>
        <v>43.096383184832206</v>
      </c>
    </row>
    <row r="40" spans="4:6" x14ac:dyDescent="0.3">
      <c r="D40" s="1">
        <f t="shared" si="2"/>
        <v>18</v>
      </c>
      <c r="E40" s="28">
        <f t="shared" si="0"/>
        <v>2.1529213656816282</v>
      </c>
      <c r="F40" s="28">
        <f t="shared" si="1"/>
        <v>45.249304550513834</v>
      </c>
    </row>
    <row r="41" spans="4:6" x14ac:dyDescent="0.3">
      <c r="D41" s="1">
        <f t="shared" si="2"/>
        <v>19</v>
      </c>
      <c r="E41" s="28">
        <f t="shared" si="0"/>
        <v>2.1334401359589599</v>
      </c>
      <c r="F41" s="28">
        <f t="shared" si="1"/>
        <v>47.38274468647279</v>
      </c>
    </row>
    <row r="42" spans="4:6" x14ac:dyDescent="0.3">
      <c r="D42" s="1">
        <f t="shared" si="2"/>
        <v>20</v>
      </c>
      <c r="E42" s="28">
        <f t="shared" si="0"/>
        <v>2.1151213653885583</v>
      </c>
      <c r="F42" s="28">
        <f t="shared" si="1"/>
        <v>49.497866051861351</v>
      </c>
    </row>
    <row r="43" spans="4:6" x14ac:dyDescent="0.3">
      <c r="D43" s="1">
        <f t="shared" si="2"/>
        <v>21</v>
      </c>
      <c r="E43" s="28">
        <f t="shared" si="0"/>
        <v>2.0978425447931697</v>
      </c>
      <c r="F43" s="28">
        <f t="shared" si="1"/>
        <v>51.595708596654518</v>
      </c>
    </row>
    <row r="44" spans="4:6" x14ac:dyDescent="0.3">
      <c r="D44" s="1">
        <f t="shared" si="2"/>
        <v>22</v>
      </c>
      <c r="E44" s="28">
        <f t="shared" si="0"/>
        <v>2.0814991590538039</v>
      </c>
      <c r="F44" s="28">
        <f t="shared" si="1"/>
        <v>53.677207755708324</v>
      </c>
    </row>
    <row r="45" spans="4:6" x14ac:dyDescent="0.3">
      <c r="D45" s="1">
        <f t="shared" si="2"/>
        <v>23</v>
      </c>
      <c r="E45" s="28">
        <f t="shared" si="0"/>
        <v>2.0660013635364027</v>
      </c>
      <c r="F45" s="28">
        <f t="shared" si="1"/>
        <v>55.743209119244725</v>
      </c>
    </row>
    <row r="46" spans="4:6" x14ac:dyDescent="0.3">
      <c r="D46" s="1">
        <f t="shared" si="2"/>
        <v>24</v>
      </c>
      <c r="E46" s="28">
        <f t="shared" si="0"/>
        <v>2.0512713894670225</v>
      </c>
      <c r="F46" s="28">
        <f t="shared" si="1"/>
        <v>57.79448050871175</v>
      </c>
    </row>
    <row r="47" spans="4:6" x14ac:dyDescent="0.3">
      <c r="D47" s="1">
        <f t="shared" si="2"/>
        <v>25</v>
      </c>
      <c r="E47" s="28">
        <f t="shared" si="0"/>
        <v>2.0372414951894369</v>
      </c>
      <c r="F47" s="28">
        <f t="shared" si="1"/>
        <v>59.831722003901184</v>
      </c>
    </row>
    <row r="48" spans="4:6" x14ac:dyDescent="0.3">
      <c r="D48" s="1">
        <f t="shared" si="2"/>
        <v>26</v>
      </c>
      <c r="E48" s="28">
        <f t="shared" si="0"/>
        <v>2.0238523315825656</v>
      </c>
      <c r="F48" s="28">
        <f t="shared" si="1"/>
        <v>61.855574335483752</v>
      </c>
    </row>
    <row r="49" spans="4:6" x14ac:dyDescent="0.3">
      <c r="D49" s="1">
        <f t="shared" si="2"/>
        <v>27</v>
      </c>
      <c r="E49" s="28">
        <f t="shared" si="0"/>
        <v>2.0110516254659818</v>
      </c>
      <c r="F49" s="28">
        <f t="shared" si="1"/>
        <v>63.866625960949733</v>
      </c>
    </row>
    <row r="50" spans="4:6" x14ac:dyDescent="0.3">
      <c r="D50" s="1">
        <f t="shared" si="2"/>
        <v>28</v>
      </c>
      <c r="E50" s="28">
        <f t="shared" si="0"/>
        <v>1.9987931098349641</v>
      </c>
      <c r="F50" s="28">
        <f t="shared" si="1"/>
        <v>65.865419070784696</v>
      </c>
    </row>
    <row r="51" spans="4:6" x14ac:dyDescent="0.3">
      <c r="D51" s="1">
        <f t="shared" si="2"/>
        <v>29</v>
      </c>
      <c r="E51" s="28">
        <f t="shared" si="0"/>
        <v>1.9870356476254978</v>
      </c>
      <c r="F51" s="28">
        <f t="shared" si="1"/>
        <v>67.8524547184102</v>
      </c>
    </row>
    <row r="52" spans="4:6" x14ac:dyDescent="0.3">
      <c r="D52" s="1">
        <f t="shared" si="2"/>
        <v>30</v>
      </c>
      <c r="E52" s="28">
        <f t="shared" si="0"/>
        <v>1.9757425086335028</v>
      </c>
      <c r="F52" s="28">
        <f t="shared" si="1"/>
        <v>69.828197227043702</v>
      </c>
    </row>
    <row r="53" spans="4:6" x14ac:dyDescent="0.3">
      <c r="D53" s="1">
        <f t="shared" si="2"/>
        <v>31</v>
      </c>
      <c r="E53" s="28">
        <f t="shared" si="0"/>
        <v>1.9648807686821628</v>
      </c>
      <c r="F53" s="28">
        <f t="shared" si="1"/>
        <v>71.793077995725866</v>
      </c>
    </row>
    <row r="54" spans="4:6" x14ac:dyDescent="0.3">
      <c r="D54" s="1">
        <f t="shared" si="2"/>
        <v>32</v>
      </c>
      <c r="E54" s="28">
        <f t="shared" si="0"/>
        <v>1.9544208071500002</v>
      </c>
      <c r="F54" s="28">
        <f t="shared" si="1"/>
        <v>73.747498802875867</v>
      </c>
    </row>
    <row r="55" spans="4:6" x14ac:dyDescent="0.3">
      <c r="D55" s="1">
        <f t="shared" si="2"/>
        <v>33</v>
      </c>
      <c r="E55" s="28">
        <f t="shared" si="0"/>
        <v>1.9443358842304543</v>
      </c>
      <c r="F55" s="28">
        <f t="shared" si="1"/>
        <v>75.691834687106322</v>
      </c>
    </row>
    <row r="56" spans="4:6" x14ac:dyDescent="0.3">
      <c r="D56" s="1">
        <f t="shared" si="2"/>
        <v>34</v>
      </c>
      <c r="E56" s="28">
        <f t="shared" si="0"/>
        <v>1.934601783272174</v>
      </c>
      <c r="F56" s="28">
        <f t="shared" si="1"/>
        <v>77.626436470378493</v>
      </c>
    </row>
    <row r="57" spans="4:6" x14ac:dyDescent="0.3">
      <c r="D57" s="1">
        <f t="shared" si="2"/>
        <v>35</v>
      </c>
      <c r="E57" s="28">
        <f t="shared" si="0"/>
        <v>1.9251965065874486</v>
      </c>
      <c r="F57" s="28">
        <f t="shared" si="1"/>
        <v>79.551632976965948</v>
      </c>
    </row>
    <row r="58" spans="4:6" x14ac:dyDescent="0.3">
      <c r="D58" s="1">
        <f t="shared" si="2"/>
        <v>36</v>
      </c>
      <c r="E58" s="28">
        <f t="shared" si="0"/>
        <v>1.916100015456649</v>
      </c>
      <c r="F58" s="28">
        <f t="shared" si="1"/>
        <v>81.467732992422597</v>
      </c>
    </row>
    <row r="59" spans="4:6" x14ac:dyDescent="0.3">
      <c r="D59" s="1">
        <f t="shared" si="2"/>
        <v>37</v>
      </c>
      <c r="E59" s="28">
        <f t="shared" si="0"/>
        <v>1.9072940068741364</v>
      </c>
      <c r="F59" s="28">
        <f t="shared" si="1"/>
        <v>83.375026999296736</v>
      </c>
    </row>
    <row r="60" spans="4:6" x14ac:dyDescent="0.3">
      <c r="D60" s="1">
        <f t="shared" si="2"/>
        <v>38</v>
      </c>
      <c r="E60" s="28">
        <f t="shared" si="0"/>
        <v>1.8987617210034744</v>
      </c>
      <c r="F60" s="28">
        <f t="shared" si="1"/>
        <v>85.273788720300217</v>
      </c>
    </row>
    <row r="61" spans="4:6" x14ac:dyDescent="0.3">
      <c r="D61" s="1">
        <f t="shared" si="2"/>
        <v>39</v>
      </c>
      <c r="E61" s="28">
        <f t="shared" si="0"/>
        <v>1.890487774430919</v>
      </c>
      <c r="F61" s="28">
        <f t="shared" si="1"/>
        <v>87.164276494731141</v>
      </c>
    </row>
    <row r="62" spans="4:6" x14ac:dyDescent="0.3">
      <c r="D62" s="1">
        <f t="shared" si="2"/>
        <v>40</v>
      </c>
      <c r="E62" s="28">
        <f t="shared" si="0"/>
        <v>1.8824580151958168</v>
      </c>
      <c r="F62" s="28">
        <f t="shared" si="1"/>
        <v>89.046734509926964</v>
      </c>
    </row>
    <row r="63" spans="4:6" x14ac:dyDescent="0.3">
      <c r="D63" s="1">
        <f t="shared" si="2"/>
        <v>41</v>
      </c>
      <c r="E63" s="28">
        <f t="shared" si="0"/>
        <v>1.8746593962870941</v>
      </c>
      <c r="F63" s="28">
        <f t="shared" si="1"/>
        <v>90.921393906214064</v>
      </c>
    </row>
    <row r="64" spans="4:6" x14ac:dyDescent="0.3">
      <c r="D64" s="1">
        <f t="shared" si="2"/>
        <v>42</v>
      </c>
      <c r="E64" s="28">
        <f t="shared" si="0"/>
        <v>1.8670798648659215</v>
      </c>
      <c r="F64" s="28">
        <f t="shared" si="1"/>
        <v>92.788473771079993</v>
      </c>
    </row>
    <row r="65" spans="4:6" x14ac:dyDescent="0.3">
      <c r="D65" s="1">
        <f t="shared" si="2"/>
        <v>43</v>
      </c>
      <c r="E65" s="28">
        <f t="shared" si="0"/>
        <v>1.8597082649360137</v>
      </c>
      <c r="F65" s="28">
        <f t="shared" si="1"/>
        <v>94.64818203601601</v>
      </c>
    </row>
    <row r="66" spans="4:6" x14ac:dyDescent="0.3">
      <c r="D66" s="1">
        <f t="shared" si="2"/>
        <v>44</v>
      </c>
      <c r="E66" s="28">
        <f t="shared" si="0"/>
        <v>1.8525342515578853</v>
      </c>
      <c r="F66" s="28">
        <f t="shared" si="1"/>
        <v>96.500716287573894</v>
      </c>
    </row>
    <row r="67" spans="4:6" x14ac:dyDescent="0.3">
      <c r="D67" s="1">
        <f t="shared" si="2"/>
        <v>45</v>
      </c>
      <c r="E67" s="28">
        <f t="shared" si="0"/>
        <v>1.8455482150095452</v>
      </c>
      <c r="F67" s="28">
        <f t="shared" si="1"/>
        <v>98.346264502583438</v>
      </c>
    </row>
    <row r="68" spans="4:6" x14ac:dyDescent="0.3">
      <c r="D68" s="1">
        <f t="shared" si="2"/>
        <v>46</v>
      </c>
      <c r="E68" s="28">
        <f t="shared" si="0"/>
        <v>1.8387412135473986</v>
      </c>
      <c r="F68" s="28">
        <f t="shared" si="1"/>
        <v>100.18500571613083</v>
      </c>
    </row>
    <row r="69" spans="4:6" x14ac:dyDescent="0.3">
      <c r="D69" s="1">
        <f t="shared" si="2"/>
        <v>47</v>
      </c>
      <c r="E69" s="28">
        <f t="shared" si="0"/>
        <v>1.8321049136283407</v>
      </c>
      <c r="F69" s="28">
        <f t="shared" si="1"/>
        <v>102.01711062975917</v>
      </c>
    </row>
    <row r="70" spans="4:6" x14ac:dyDescent="0.3">
      <c r="D70" s="1">
        <f t="shared" si="2"/>
        <v>48</v>
      </c>
      <c r="E70" s="28">
        <f t="shared" si="0"/>
        <v>1.8256315366256499</v>
      </c>
      <c r="F70" s="28">
        <f t="shared" si="1"/>
        <v>103.84274216638482</v>
      </c>
    </row>
    <row r="71" spans="4:6" x14ac:dyDescent="0.3">
      <c r="D71" s="1">
        <f t="shared" si="2"/>
        <v>49</v>
      </c>
      <c r="E71" s="28">
        <f t="shared" si="0"/>
        <v>1.8193138112140557</v>
      </c>
      <c r="F71" s="28">
        <f t="shared" si="1"/>
        <v>105.66205597759888</v>
      </c>
    </row>
    <row r="72" spans="4:6" x14ac:dyDescent="0.3">
      <c r="D72" s="1">
        <f t="shared" si="2"/>
        <v>50</v>
      </c>
      <c r="E72" s="28">
        <f t="shared" si="0"/>
        <v>1.8131449307185985</v>
      </c>
      <c r="F72" s="28">
        <f t="shared" si="1"/>
        <v>107.47520090831748</v>
      </c>
    </row>
    <row r="73" spans="4:6" x14ac:dyDescent="0.3">
      <c r="D73" s="1">
        <f t="shared" si="2"/>
        <v>51</v>
      </c>
      <c r="E73" s="28">
        <f t="shared" si="0"/>
        <v>1.8071185148218865</v>
      </c>
      <c r="F73" s="28">
        <f t="shared" si="1"/>
        <v>109.28231942313936</v>
      </c>
    </row>
    <row r="74" spans="4:6" x14ac:dyDescent="0.3">
      <c r="D74" s="1">
        <f t="shared" si="2"/>
        <v>52</v>
      </c>
      <c r="E74" s="28">
        <f t="shared" si="0"/>
        <v>1.8012285751084836</v>
      </c>
      <c r="F74" s="28">
        <f t="shared" si="1"/>
        <v>111.08354799824784</v>
      </c>
    </row>
    <row r="75" spans="4:6" x14ac:dyDescent="0.3">
      <c r="D75" s="1">
        <f t="shared" si="2"/>
        <v>53</v>
      </c>
      <c r="E75" s="28">
        <f t="shared" si="0"/>
        <v>1.7954694839962555</v>
      </c>
      <c r="F75" s="28">
        <f t="shared" si="1"/>
        <v>112.87901748224409</v>
      </c>
    </row>
    <row r="76" spans="4:6" x14ac:dyDescent="0.3">
      <c r="D76" s="1">
        <f t="shared" si="2"/>
        <v>54</v>
      </c>
      <c r="E76" s="28">
        <f t="shared" si="0"/>
        <v>1.7898359466647236</v>
      </c>
      <c r="F76" s="28">
        <f t="shared" si="1"/>
        <v>114.66885342890882</v>
      </c>
    </row>
    <row r="77" spans="4:6" x14ac:dyDescent="0.3">
      <c r="D77" s="1">
        <f t="shared" si="2"/>
        <v>55</v>
      </c>
      <c r="E77" s="28">
        <f t="shared" si="0"/>
        <v>1.7843229756416918</v>
      </c>
      <c r="F77" s="28">
        <f t="shared" si="1"/>
        <v>116.4531764045505</v>
      </c>
    </row>
    <row r="78" spans="4:6" x14ac:dyDescent="0.3">
      <c r="D78" s="1">
        <f t="shared" si="2"/>
        <v>56</v>
      </c>
      <c r="E78" s="28">
        <f t="shared" si="0"/>
        <v>1.7789258677531181</v>
      </c>
      <c r="F78" s="28">
        <f t="shared" si="1"/>
        <v>118.23210227230362</v>
      </c>
    </row>
    <row r="79" spans="4:6" x14ac:dyDescent="0.3">
      <c r="D79" s="1">
        <f t="shared" si="2"/>
        <v>57</v>
      </c>
      <c r="E79" s="28">
        <f t="shared" si="0"/>
        <v>1.7736401831785709</v>
      </c>
      <c r="F79" s="28">
        <f t="shared" si="1"/>
        <v>120.00574245548219</v>
      </c>
    </row>
    <row r="80" spans="4:6" x14ac:dyDescent="0.3">
      <c r="D80" s="1">
        <f t="shared" si="2"/>
        <v>58</v>
      </c>
      <c r="E80" s="28">
        <f t="shared" si="0"/>
        <v>1.7684617263866933</v>
      </c>
      <c r="F80" s="28">
        <f t="shared" si="1"/>
        <v>121.77420418186888</v>
      </c>
    </row>
    <row r="81" spans="4:6" x14ac:dyDescent="0.3">
      <c r="D81" s="1">
        <f t="shared" si="2"/>
        <v>59</v>
      </c>
      <c r="E81" s="28">
        <f t="shared" si="0"/>
        <v>1.7633865287527088</v>
      </c>
      <c r="F81" s="28">
        <f t="shared" si="1"/>
        <v>123.53759071062159</v>
      </c>
    </row>
    <row r="82" spans="4:6" x14ac:dyDescent="0.3">
      <c r="D82" s="1">
        <f t="shared" si="2"/>
        <v>60</v>
      </c>
      <c r="E82" s="28">
        <f t="shared" si="0"/>
        <v>1.7584108326838173</v>
      </c>
      <c r="F82" s="28">
        <f t="shared" si="1"/>
        <v>125.29600154330541</v>
      </c>
    </row>
    <row r="83" spans="4:6" x14ac:dyDescent="0.3">
      <c r="D83" s="1">
        <f t="shared" si="2"/>
        <v>61</v>
      </c>
      <c r="E83" s="28">
        <f t="shared" si="0"/>
        <v>1.7535310770989363</v>
      </c>
      <c r="F83" s="28">
        <f t="shared" si="1"/>
        <v>127.04953262040435</v>
      </c>
    </row>
    <row r="84" spans="4:6" x14ac:dyDescent="0.3">
      <c r="D84" s="1">
        <f t="shared" si="2"/>
        <v>62</v>
      </c>
      <c r="E84" s="28">
        <f t="shared" si="0"/>
        <v>1.748743884127125</v>
      </c>
      <c r="F84" s="28">
        <f t="shared" si="1"/>
        <v>128.79827650453149</v>
      </c>
    </row>
    <row r="85" spans="4:6" x14ac:dyDescent="0.3">
      <c r="D85" s="1">
        <f t="shared" si="2"/>
        <v>63</v>
      </c>
      <c r="E85" s="28">
        <f t="shared" si="0"/>
        <v>1.7440460469045627</v>
      </c>
      <c r="F85" s="28">
        <f t="shared" si="1"/>
        <v>130.54232255143606</v>
      </c>
    </row>
    <row r="86" spans="4:6" x14ac:dyDescent="0.3">
      <c r="D86" s="1">
        <f t="shared" si="2"/>
        <v>64</v>
      </c>
      <c r="E86" s="28">
        <f t="shared" si="0"/>
        <v>1.7394345183635003</v>
      </c>
      <c r="F86" s="28">
        <f t="shared" si="1"/>
        <v>132.28175706979957</v>
      </c>
    </row>
    <row r="87" spans="4:6" x14ac:dyDescent="0.3">
      <c r="D87" s="1">
        <f t="shared" si="2"/>
        <v>65</v>
      </c>
      <c r="E87" s="28">
        <f t="shared" si="0"/>
        <v>1.7349064009184332</v>
      </c>
      <c r="F87" s="28">
        <f t="shared" si="1"/>
        <v>134.01666347071802</v>
      </c>
    </row>
    <row r="88" spans="4:6" x14ac:dyDescent="0.3">
      <c r="D88" s="1">
        <f t="shared" si="2"/>
        <v>66</v>
      </c>
      <c r="E88" s="28">
        <f t="shared" ref="E88:E151" si="3">$D$4*D88^$G$5</f>
        <v>1.7304589369651047</v>
      </c>
      <c r="F88" s="28">
        <f t="shared" si="1"/>
        <v>135.74712240768312</v>
      </c>
    </row>
    <row r="89" spans="4:6" x14ac:dyDescent="0.3">
      <c r="D89" s="1">
        <f t="shared" si="2"/>
        <v>67</v>
      </c>
      <c r="E89" s="28">
        <f t="shared" si="3"/>
        <v>1.726089500117032</v>
      </c>
      <c r="F89" s="28">
        <f t="shared" ref="F89:F152" si="4">E89+F88</f>
        <v>137.47321190780016</v>
      </c>
    </row>
    <row r="90" spans="4:6" x14ac:dyDescent="0.3">
      <c r="D90" s="1">
        <f t="shared" si="2"/>
        <v>68</v>
      </c>
      <c r="E90" s="28">
        <f t="shared" si="3"/>
        <v>1.7217955871122346</v>
      </c>
      <c r="F90" s="28">
        <f t="shared" si="4"/>
        <v>139.1950074949124</v>
      </c>
    </row>
    <row r="91" spans="4:6" x14ac:dyDescent="0.3">
      <c r="D91" s="1">
        <f t="shared" ref="D91:D154" si="5">D90+1</f>
        <v>69</v>
      </c>
      <c r="E91" s="28">
        <f t="shared" si="3"/>
        <v>1.7175748103298887</v>
      </c>
      <c r="F91" s="28">
        <f t="shared" si="4"/>
        <v>140.9125823052423</v>
      </c>
    </row>
    <row r="92" spans="4:6" x14ac:dyDescent="0.3">
      <c r="D92" s="1">
        <f t="shared" si="5"/>
        <v>70</v>
      </c>
      <c r="E92" s="28">
        <f t="shared" si="3"/>
        <v>1.7134248908628291</v>
      </c>
      <c r="F92" s="28">
        <f t="shared" si="4"/>
        <v>142.62600719610512</v>
      </c>
    </row>
    <row r="93" spans="4:6" x14ac:dyDescent="0.3">
      <c r="D93" s="1">
        <f t="shared" si="5"/>
        <v>71</v>
      </c>
      <c r="E93" s="28">
        <f t="shared" si="3"/>
        <v>1.7093436520973253</v>
      </c>
      <c r="F93" s="28">
        <f t="shared" si="4"/>
        <v>144.33535084820244</v>
      </c>
    </row>
    <row r="94" spans="4:6" x14ac:dyDescent="0.3">
      <c r="D94" s="1">
        <f t="shared" si="5"/>
        <v>72</v>
      </c>
      <c r="E94" s="28">
        <f t="shared" si="3"/>
        <v>1.7053290137564179</v>
      </c>
      <c r="F94" s="28">
        <f t="shared" si="4"/>
        <v>146.04067986195886</v>
      </c>
    </row>
    <row r="95" spans="4:6" x14ac:dyDescent="0.3">
      <c r="D95" s="1">
        <f t="shared" si="5"/>
        <v>73</v>
      </c>
      <c r="E95" s="28">
        <f t="shared" si="3"/>
        <v>1.7013789863674127</v>
      </c>
      <c r="F95" s="28">
        <f t="shared" si="4"/>
        <v>147.74205884832628</v>
      </c>
    </row>
    <row r="96" spans="4:6" x14ac:dyDescent="0.3">
      <c r="D96" s="1">
        <f t="shared" si="5"/>
        <v>74</v>
      </c>
      <c r="E96" s="28">
        <f t="shared" si="3"/>
        <v>1.6974916661179815</v>
      </c>
      <c r="F96" s="28">
        <f t="shared" si="4"/>
        <v>149.43955051444425</v>
      </c>
    </row>
    <row r="97" spans="4:6" x14ac:dyDescent="0.3">
      <c r="D97" s="1">
        <f t="shared" si="5"/>
        <v>75</v>
      </c>
      <c r="E97" s="28">
        <f t="shared" si="3"/>
        <v>1.6936652300687225</v>
      </c>
      <c r="F97" s="28">
        <f t="shared" si="4"/>
        <v>151.13321574451297</v>
      </c>
    </row>
    <row r="98" spans="4:6" x14ac:dyDescent="0.3">
      <c r="D98" s="1">
        <f t="shared" si="5"/>
        <v>76</v>
      </c>
      <c r="E98" s="28">
        <f t="shared" si="3"/>
        <v>1.689897931693092</v>
      </c>
      <c r="F98" s="28">
        <f t="shared" si="4"/>
        <v>152.82311367620605</v>
      </c>
    </row>
    <row r="99" spans="4:6" x14ac:dyDescent="0.3">
      <c r="D99" s="1">
        <f t="shared" si="5"/>
        <v>77</v>
      </c>
      <c r="E99" s="28">
        <f t="shared" si="3"/>
        <v>1.6861880967183418</v>
      </c>
      <c r="F99" s="28">
        <f t="shared" si="4"/>
        <v>154.5093017729244</v>
      </c>
    </row>
    <row r="100" spans="4:6" x14ac:dyDescent="0.3">
      <c r="D100" s="1">
        <f t="shared" si="5"/>
        <v>78</v>
      </c>
      <c r="E100" s="28">
        <f t="shared" si="3"/>
        <v>1.6825341192435177</v>
      </c>
      <c r="F100" s="28">
        <f t="shared" si="4"/>
        <v>156.19183589216792</v>
      </c>
    </row>
    <row r="101" spans="4:6" x14ac:dyDescent="0.3">
      <c r="D101" s="1">
        <f t="shared" si="5"/>
        <v>79</v>
      </c>
      <c r="E101" s="28">
        <f t="shared" si="3"/>
        <v>1.6789344581127845</v>
      </c>
      <c r="F101" s="28">
        <f t="shared" si="4"/>
        <v>157.87077035028071</v>
      </c>
    </row>
    <row r="102" spans="4:6" x14ac:dyDescent="0.3">
      <c r="D102" s="1">
        <f t="shared" si="5"/>
        <v>80</v>
      </c>
      <c r="E102" s="28">
        <f t="shared" si="3"/>
        <v>1.6753876335242772</v>
      </c>
      <c r="F102" s="28">
        <f t="shared" si="4"/>
        <v>159.54615798380499</v>
      </c>
    </row>
    <row r="103" spans="4:6" x14ac:dyDescent="0.3">
      <c r="D103" s="1">
        <f t="shared" si="5"/>
        <v>81</v>
      </c>
      <c r="E103" s="28">
        <f t="shared" si="3"/>
        <v>1.6718922238564562</v>
      </c>
      <c r="F103" s="28">
        <f t="shared" si="4"/>
        <v>161.21805020766143</v>
      </c>
    </row>
    <row r="104" spans="4:6" x14ac:dyDescent="0.3">
      <c r="D104" s="1">
        <f t="shared" si="5"/>
        <v>82</v>
      </c>
      <c r="E104" s="28">
        <f t="shared" si="3"/>
        <v>1.6684468626955138</v>
      </c>
      <c r="F104" s="28">
        <f t="shared" si="4"/>
        <v>162.88649707035694</v>
      </c>
    </row>
    <row r="105" spans="4:6" x14ac:dyDescent="0.3">
      <c r="D105" s="1">
        <f t="shared" si="5"/>
        <v>83</v>
      </c>
      <c r="E105" s="28">
        <f t="shared" si="3"/>
        <v>1.6650502360488186</v>
      </c>
      <c r="F105" s="28">
        <f t="shared" si="4"/>
        <v>164.55154730640575</v>
      </c>
    </row>
    <row r="106" spans="4:6" x14ac:dyDescent="0.3">
      <c r="D106" s="1">
        <f t="shared" si="5"/>
        <v>84</v>
      </c>
      <c r="E106" s="28">
        <f t="shared" si="3"/>
        <v>1.6617010797306702</v>
      </c>
      <c r="F106" s="28">
        <f t="shared" si="4"/>
        <v>166.21324838613643</v>
      </c>
    </row>
    <row r="107" spans="4:6" x14ac:dyDescent="0.3">
      <c r="D107" s="1">
        <f t="shared" si="5"/>
        <v>85</v>
      </c>
      <c r="E107" s="28">
        <f t="shared" si="3"/>
        <v>1.6583981769077909</v>
      </c>
      <c r="F107" s="28">
        <f t="shared" si="4"/>
        <v>167.87164656304421</v>
      </c>
    </row>
    <row r="108" spans="4:6" x14ac:dyDescent="0.3">
      <c r="D108" s="1">
        <f t="shared" si="5"/>
        <v>86</v>
      </c>
      <c r="E108" s="28">
        <f t="shared" si="3"/>
        <v>1.655140355793052</v>
      </c>
      <c r="F108" s="28">
        <f t="shared" si="4"/>
        <v>169.52678691883727</v>
      </c>
    </row>
    <row r="109" spans="4:6" x14ac:dyDescent="0.3">
      <c r="D109" s="1">
        <f t="shared" si="5"/>
        <v>87</v>
      </c>
      <c r="E109" s="28">
        <f t="shared" si="3"/>
        <v>1.6519264874768593</v>
      </c>
      <c r="F109" s="28">
        <f t="shared" si="4"/>
        <v>171.17871340631413</v>
      </c>
    </row>
    <row r="110" spans="4:6" x14ac:dyDescent="0.3">
      <c r="D110" s="1">
        <f t="shared" si="5"/>
        <v>88</v>
      </c>
      <c r="E110" s="28">
        <f t="shared" si="3"/>
        <v>1.6487554838865179</v>
      </c>
      <c r="F110" s="28">
        <f t="shared" si="4"/>
        <v>172.82746889020063</v>
      </c>
    </row>
    <row r="111" spans="4:6" x14ac:dyDescent="0.3">
      <c r="D111" s="1">
        <f t="shared" si="5"/>
        <v>89</v>
      </c>
      <c r="E111" s="28">
        <f t="shared" si="3"/>
        <v>1.6456262958646535</v>
      </c>
      <c r="F111" s="28">
        <f t="shared" si="4"/>
        <v>174.47309518606528</v>
      </c>
    </row>
    <row r="112" spans="4:6" x14ac:dyDescent="0.3">
      <c r="D112" s="1">
        <f t="shared" si="5"/>
        <v>90</v>
      </c>
      <c r="E112" s="28">
        <f t="shared" si="3"/>
        <v>1.6425379113584955</v>
      </c>
      <c r="F112" s="28">
        <f t="shared" si="4"/>
        <v>176.11563309742377</v>
      </c>
    </row>
    <row r="113" spans="4:6" x14ac:dyDescent="0.3">
      <c r="D113" s="1">
        <f t="shared" si="5"/>
        <v>91</v>
      </c>
      <c r="E113" s="28">
        <f t="shared" si="3"/>
        <v>1.6394893537124775</v>
      </c>
      <c r="F113" s="28">
        <f t="shared" si="4"/>
        <v>177.75512245113626</v>
      </c>
    </row>
    <row r="114" spans="4:6" x14ac:dyDescent="0.3">
      <c r="D114" s="1">
        <f t="shared" si="5"/>
        <v>92</v>
      </c>
      <c r="E114" s="28">
        <f t="shared" si="3"/>
        <v>1.636479680057185</v>
      </c>
      <c r="F114" s="28">
        <f t="shared" si="4"/>
        <v>179.39160213119345</v>
      </c>
    </row>
    <row r="115" spans="4:6" x14ac:dyDescent="0.3">
      <c r="D115" s="1">
        <f t="shared" si="5"/>
        <v>93</v>
      </c>
      <c r="E115" s="28">
        <f t="shared" si="3"/>
        <v>1.6335079797882461</v>
      </c>
      <c r="F115" s="28">
        <f t="shared" si="4"/>
        <v>181.0251101109817</v>
      </c>
    </row>
    <row r="116" spans="4:6" x14ac:dyDescent="0.3">
      <c r="D116" s="1">
        <f t="shared" si="5"/>
        <v>94</v>
      </c>
      <c r="E116" s="28">
        <f t="shared" si="3"/>
        <v>1.6305733731292233</v>
      </c>
      <c r="F116" s="28">
        <f t="shared" si="4"/>
        <v>182.65568348411091</v>
      </c>
    </row>
    <row r="117" spans="4:6" x14ac:dyDescent="0.3">
      <c r="D117" s="1">
        <f t="shared" si="5"/>
        <v>95</v>
      </c>
      <c r="E117" s="28">
        <f t="shared" si="3"/>
        <v>1.6276750097730326</v>
      </c>
      <c r="F117" s="28">
        <f t="shared" si="4"/>
        <v>184.28335849388395</v>
      </c>
    </row>
    <row r="118" spans="4:6" x14ac:dyDescent="0.3">
      <c r="D118" s="1">
        <f t="shared" si="5"/>
        <v>96</v>
      </c>
      <c r="E118" s="28">
        <f t="shared" si="3"/>
        <v>1.6248120675968285</v>
      </c>
      <c r="F118" s="28">
        <f t="shared" si="4"/>
        <v>185.90817056148077</v>
      </c>
    </row>
    <row r="119" spans="4:6" x14ac:dyDescent="0.3">
      <c r="D119" s="1">
        <f t="shared" si="5"/>
        <v>97</v>
      </c>
      <c r="E119" s="28">
        <f t="shared" si="3"/>
        <v>1.6219837514456534</v>
      </c>
      <c r="F119" s="28">
        <f t="shared" si="4"/>
        <v>187.53015431292641</v>
      </c>
    </row>
    <row r="120" spans="4:6" x14ac:dyDescent="0.3">
      <c r="D120" s="1">
        <f t="shared" si="5"/>
        <v>98</v>
      </c>
      <c r="E120" s="28">
        <f t="shared" si="3"/>
        <v>1.6191892919805093</v>
      </c>
      <c r="F120" s="28">
        <f t="shared" si="4"/>
        <v>189.14934360490693</v>
      </c>
    </row>
    <row r="121" spans="4:6" x14ac:dyDescent="0.3">
      <c r="D121" s="1">
        <f t="shared" si="5"/>
        <v>99</v>
      </c>
      <c r="E121" s="28">
        <f t="shared" si="3"/>
        <v>1.6164279445868219</v>
      </c>
      <c r="F121" s="28">
        <f t="shared" si="4"/>
        <v>190.76577154949376</v>
      </c>
    </row>
    <row r="122" spans="4:6" x14ac:dyDescent="0.3">
      <c r="D122" s="1">
        <f t="shared" si="5"/>
        <v>100</v>
      </c>
      <c r="E122" s="28">
        <f t="shared" si="3"/>
        <v>1.6136989883395525</v>
      </c>
      <c r="F122" s="28">
        <f t="shared" si="4"/>
        <v>192.37947053783333</v>
      </c>
    </row>
    <row r="123" spans="4:6" x14ac:dyDescent="0.3">
      <c r="D123" s="1">
        <f t="shared" si="5"/>
        <v>101</v>
      </c>
      <c r="E123" s="28">
        <f t="shared" si="3"/>
        <v>1.611001725021489</v>
      </c>
      <c r="F123" s="28">
        <f t="shared" si="4"/>
        <v>193.99047226285481</v>
      </c>
    </row>
    <row r="124" spans="4:6" x14ac:dyDescent="0.3">
      <c r="D124" s="1">
        <f t="shared" si="5"/>
        <v>102</v>
      </c>
      <c r="E124" s="28">
        <f t="shared" si="3"/>
        <v>1.6083354781914794</v>
      </c>
      <c r="F124" s="28">
        <f t="shared" si="4"/>
        <v>195.5988077410463</v>
      </c>
    </row>
    <row r="125" spans="4:6" x14ac:dyDescent="0.3">
      <c r="D125" s="1">
        <f t="shared" si="5"/>
        <v>103</v>
      </c>
      <c r="E125" s="28">
        <f t="shared" si="3"/>
        <v>1.6056995922996131</v>
      </c>
      <c r="F125" s="28">
        <f t="shared" si="4"/>
        <v>197.2045073333459</v>
      </c>
    </row>
    <row r="126" spans="4:6" x14ac:dyDescent="0.3">
      <c r="D126" s="1">
        <f t="shared" si="5"/>
        <v>104</v>
      </c>
      <c r="E126" s="28">
        <f t="shared" si="3"/>
        <v>1.6030934318465504</v>
      </c>
      <c r="F126" s="28">
        <f t="shared" si="4"/>
        <v>198.80760076519246</v>
      </c>
    </row>
    <row r="127" spans="4:6" x14ac:dyDescent="0.3">
      <c r="D127" s="1">
        <f t="shared" si="5"/>
        <v>105</v>
      </c>
      <c r="E127" s="28">
        <f t="shared" si="3"/>
        <v>1.6005163805843912</v>
      </c>
      <c r="F127" s="28">
        <f t="shared" si="4"/>
        <v>200.40811714577686</v>
      </c>
    </row>
    <row r="128" spans="4:6" x14ac:dyDescent="0.3">
      <c r="D128" s="1">
        <f t="shared" si="5"/>
        <v>106</v>
      </c>
      <c r="E128" s="28">
        <f t="shared" si="3"/>
        <v>1.5979678407566678</v>
      </c>
      <c r="F128" s="28">
        <f t="shared" si="4"/>
        <v>202.00608498653352</v>
      </c>
    </row>
    <row r="129" spans="4:6" x14ac:dyDescent="0.3">
      <c r="D129" s="1">
        <f t="shared" si="5"/>
        <v>107</v>
      </c>
      <c r="E129" s="28">
        <f t="shared" si="3"/>
        <v>1.5954472323751847</v>
      </c>
      <c r="F129" s="28">
        <f t="shared" si="4"/>
        <v>203.60153221890872</v>
      </c>
    </row>
    <row r="130" spans="4:6" x14ac:dyDescent="0.3">
      <c r="D130" s="1">
        <f t="shared" si="5"/>
        <v>108</v>
      </c>
      <c r="E130" s="28">
        <f t="shared" si="3"/>
        <v>1.5929539925316041</v>
      </c>
      <c r="F130" s="28">
        <f t="shared" si="4"/>
        <v>205.19448621144031</v>
      </c>
    </row>
    <row r="131" spans="4:6" x14ac:dyDescent="0.3">
      <c r="D131" s="1">
        <f t="shared" si="5"/>
        <v>109</v>
      </c>
      <c r="E131" s="28">
        <f t="shared" si="3"/>
        <v>1.5904875747417953</v>
      </c>
      <c r="F131" s="28">
        <f t="shared" si="4"/>
        <v>206.78497378618209</v>
      </c>
    </row>
    <row r="132" spans="4:6" x14ac:dyDescent="0.3">
      <c r="D132" s="1">
        <f t="shared" si="5"/>
        <v>110</v>
      </c>
      <c r="E132" s="28">
        <f t="shared" si="3"/>
        <v>1.5880474483211056</v>
      </c>
      <c r="F132" s="28">
        <f t="shared" si="4"/>
        <v>208.3730212345032</v>
      </c>
    </row>
    <row r="133" spans="4:6" x14ac:dyDescent="0.3">
      <c r="D133" s="1">
        <f t="shared" si="5"/>
        <v>111</v>
      </c>
      <c r="E133" s="28">
        <f t="shared" si="3"/>
        <v>1.5856330977888327</v>
      </c>
      <c r="F133" s="28">
        <f t="shared" si="4"/>
        <v>209.95865433229204</v>
      </c>
    </row>
    <row r="134" spans="4:6" x14ac:dyDescent="0.3">
      <c r="D134" s="1">
        <f t="shared" si="5"/>
        <v>112</v>
      </c>
      <c r="E134" s="28">
        <f t="shared" si="3"/>
        <v>1.5832440223002753</v>
      </c>
      <c r="F134" s="28">
        <f t="shared" si="4"/>
        <v>211.54189835459232</v>
      </c>
    </row>
    <row r="135" spans="4:6" x14ac:dyDescent="0.3">
      <c r="D135" s="1">
        <f t="shared" si="5"/>
        <v>113</v>
      </c>
      <c r="E135" s="28">
        <f t="shared" si="3"/>
        <v>1.5808797351048609</v>
      </c>
      <c r="F135" s="28">
        <f t="shared" si="4"/>
        <v>213.12277808969719</v>
      </c>
    </row>
    <row r="136" spans="4:6" x14ac:dyDescent="0.3">
      <c r="D136" s="1">
        <f t="shared" si="5"/>
        <v>114</v>
      </c>
      <c r="E136" s="28">
        <f t="shared" si="3"/>
        <v>1.578539763028928</v>
      </c>
      <c r="F136" s="28">
        <f t="shared" si="4"/>
        <v>214.70131785272611</v>
      </c>
    </row>
    <row r="137" spans="4:6" x14ac:dyDescent="0.3">
      <c r="D137" s="1">
        <f t="shared" si="5"/>
        <v>115</v>
      </c>
      <c r="E137" s="28">
        <f t="shared" si="3"/>
        <v>1.5762236459818353</v>
      </c>
      <c r="F137" s="28">
        <f t="shared" si="4"/>
        <v>216.27754149870793</v>
      </c>
    </row>
    <row r="138" spans="4:6" x14ac:dyDescent="0.3">
      <c r="D138" s="1">
        <f t="shared" si="5"/>
        <v>116</v>
      </c>
      <c r="E138" s="28">
        <f t="shared" si="3"/>
        <v>1.5739309364841572</v>
      </c>
      <c r="F138" s="28">
        <f t="shared" si="4"/>
        <v>217.85147243519208</v>
      </c>
    </row>
    <row r="139" spans="4:6" x14ac:dyDescent="0.3">
      <c r="D139" s="1">
        <f t="shared" si="5"/>
        <v>117</v>
      </c>
      <c r="E139" s="28">
        <f t="shared" si="3"/>
        <v>1.5716611992167961</v>
      </c>
      <c r="F139" s="28">
        <f t="shared" si="4"/>
        <v>219.42313363440888</v>
      </c>
    </row>
    <row r="140" spans="4:6" x14ac:dyDescent="0.3">
      <c r="D140" s="1">
        <f t="shared" si="5"/>
        <v>118</v>
      </c>
      <c r="E140" s="28">
        <f t="shared" si="3"/>
        <v>1.5694140105899108</v>
      </c>
      <c r="F140" s="28">
        <f t="shared" si="4"/>
        <v>220.99254764499881</v>
      </c>
    </row>
    <row r="141" spans="4:6" x14ac:dyDescent="0.3">
      <c r="D141" s="1">
        <f t="shared" si="5"/>
        <v>119</v>
      </c>
      <c r="E141" s="28">
        <f t="shared" si="3"/>
        <v>1.5671889583306318</v>
      </c>
      <c r="F141" s="28">
        <f t="shared" si="4"/>
        <v>222.55973660332944</v>
      </c>
    </row>
    <row r="142" spans="4:6" x14ac:dyDescent="0.3">
      <c r="D142" s="1">
        <f t="shared" si="5"/>
        <v>120</v>
      </c>
      <c r="E142" s="28">
        <f t="shared" si="3"/>
        <v>1.5649856410885974</v>
      </c>
      <c r="F142" s="28">
        <f t="shared" si="4"/>
        <v>224.12472224441802</v>
      </c>
    </row>
    <row r="143" spans="4:6" x14ac:dyDescent="0.3">
      <c r="D143" s="1">
        <f t="shared" si="5"/>
        <v>121</v>
      </c>
      <c r="E143" s="28">
        <f t="shared" si="3"/>
        <v>1.5628036680583952</v>
      </c>
      <c r="F143" s="28">
        <f t="shared" si="4"/>
        <v>225.68752591247642</v>
      </c>
    </row>
    <row r="144" spans="4:6" x14ac:dyDescent="0.3">
      <c r="D144" s="1">
        <f t="shared" si="5"/>
        <v>122</v>
      </c>
      <c r="E144" s="28">
        <f t="shared" si="3"/>
        <v>1.5606426586180535</v>
      </c>
      <c r="F144" s="28">
        <f t="shared" si="4"/>
        <v>227.24816857109448</v>
      </c>
    </row>
    <row r="145" spans="4:6" x14ac:dyDescent="0.3">
      <c r="D145" s="1">
        <f t="shared" si="5"/>
        <v>123</v>
      </c>
      <c r="E145" s="28">
        <f t="shared" si="3"/>
        <v>1.558502241982773</v>
      </c>
      <c r="F145" s="28">
        <f t="shared" si="4"/>
        <v>228.80667081307726</v>
      </c>
    </row>
    <row r="146" spans="4:6" x14ac:dyDescent="0.3">
      <c r="D146" s="1">
        <f t="shared" si="5"/>
        <v>124</v>
      </c>
      <c r="E146" s="28">
        <f t="shared" si="3"/>
        <v>1.5563820568731412</v>
      </c>
      <c r="F146" s="28">
        <f t="shared" si="4"/>
        <v>230.36305286995039</v>
      </c>
    </row>
    <row r="147" spans="4:6" x14ac:dyDescent="0.3">
      <c r="D147" s="1">
        <f t="shared" si="5"/>
        <v>125</v>
      </c>
      <c r="E147" s="28">
        <f t="shared" si="3"/>
        <v>1.5542817511971103</v>
      </c>
      <c r="F147" s="28">
        <f t="shared" si="4"/>
        <v>231.91733462114752</v>
      </c>
    </row>
    <row r="148" spans="4:6" x14ac:dyDescent="0.3">
      <c r="D148" s="1">
        <f t="shared" si="5"/>
        <v>126</v>
      </c>
      <c r="E148" s="28">
        <f t="shared" si="3"/>
        <v>1.552200981745061</v>
      </c>
      <c r="F148" s="28">
        <f t="shared" si="4"/>
        <v>233.46953560289259</v>
      </c>
    </row>
    <row r="149" spans="4:6" x14ac:dyDescent="0.3">
      <c r="D149" s="1">
        <f t="shared" si="5"/>
        <v>127</v>
      </c>
      <c r="E149" s="28">
        <f t="shared" si="3"/>
        <v>1.5501394138973181</v>
      </c>
      <c r="F149" s="28">
        <f t="shared" si="4"/>
        <v>235.0196750167899</v>
      </c>
    </row>
    <row r="150" spans="4:6" x14ac:dyDescent="0.3">
      <c r="D150" s="1">
        <f t="shared" si="5"/>
        <v>128</v>
      </c>
      <c r="E150" s="28">
        <f t="shared" si="3"/>
        <v>1.5480967213435153</v>
      </c>
      <c r="F150" s="28">
        <f t="shared" si="4"/>
        <v>236.56777173813342</v>
      </c>
    </row>
    <row r="151" spans="4:6" x14ac:dyDescent="0.3">
      <c r="D151" s="1">
        <f t="shared" si="5"/>
        <v>129</v>
      </c>
      <c r="E151" s="28">
        <f t="shared" si="3"/>
        <v>1.5460725858132371</v>
      </c>
      <c r="F151" s="28">
        <f t="shared" si="4"/>
        <v>238.11384432394667</v>
      </c>
    </row>
    <row r="152" spans="4:6" x14ac:dyDescent="0.3">
      <c r="D152" s="1">
        <f t="shared" si="5"/>
        <v>130</v>
      </c>
      <c r="E152" s="28">
        <f t="shared" ref="E152:E215" si="6">$D$4*D152^$G$5</f>
        <v>1.5440666968174055</v>
      </c>
      <c r="F152" s="28">
        <f t="shared" si="4"/>
        <v>239.65791102076406</v>
      </c>
    </row>
    <row r="153" spans="4:6" x14ac:dyDescent="0.3">
      <c r="D153" s="1">
        <f t="shared" si="5"/>
        <v>131</v>
      </c>
      <c r="E153" s="28">
        <f t="shared" si="6"/>
        <v>1.5420787513999015</v>
      </c>
      <c r="F153" s="28">
        <f t="shared" ref="F153:F216" si="7">E153+F152</f>
        <v>241.19998977216397</v>
      </c>
    </row>
    <row r="154" spans="4:6" x14ac:dyDescent="0.3">
      <c r="D154" s="1">
        <f t="shared" si="5"/>
        <v>132</v>
      </c>
      <c r="E154" s="28">
        <f t="shared" si="6"/>
        <v>1.5401084538989429</v>
      </c>
      <c r="F154" s="28">
        <f t="shared" si="7"/>
        <v>242.74009822606291</v>
      </c>
    </row>
    <row r="155" spans="4:6" x14ac:dyDescent="0.3">
      <c r="D155" s="1">
        <f t="shared" ref="D155:D218" si="8">D154+1</f>
        <v>133</v>
      </c>
      <c r="E155" s="28">
        <f t="shared" si="6"/>
        <v>1.5381555157177624</v>
      </c>
      <c r="F155" s="28">
        <f t="shared" si="7"/>
        <v>244.27825374178067</v>
      </c>
    </row>
    <row r="156" spans="4:6" x14ac:dyDescent="0.3">
      <c r="D156" s="1">
        <f t="shared" si="8"/>
        <v>134</v>
      </c>
      <c r="E156" s="28">
        <f t="shared" si="6"/>
        <v>1.5362196551041583</v>
      </c>
      <c r="F156" s="28">
        <f t="shared" si="7"/>
        <v>245.81447339688484</v>
      </c>
    </row>
    <row r="157" spans="4:6" x14ac:dyDescent="0.3">
      <c r="D157" s="1">
        <f t="shared" si="8"/>
        <v>135</v>
      </c>
      <c r="E157" s="28">
        <f t="shared" si="6"/>
        <v>1.5343005969385131</v>
      </c>
      <c r="F157" s="28">
        <f t="shared" si="7"/>
        <v>247.34877399382336</v>
      </c>
    </row>
    <row r="158" spans="4:6" x14ac:dyDescent="0.3">
      <c r="D158" s="1">
        <f t="shared" si="8"/>
        <v>136</v>
      </c>
      <c r="E158" s="28">
        <f t="shared" si="6"/>
        <v>1.5323980725298889</v>
      </c>
      <c r="F158" s="28">
        <f t="shared" si="7"/>
        <v>248.88117206635326</v>
      </c>
    </row>
    <row r="159" spans="4:6" x14ac:dyDescent="0.3">
      <c r="D159" s="1">
        <f t="shared" si="8"/>
        <v>137</v>
      </c>
      <c r="E159" s="28">
        <f t="shared" si="6"/>
        <v>1.5305118194198413</v>
      </c>
      <c r="F159" s="28">
        <f t="shared" si="7"/>
        <v>250.4116838857731</v>
      </c>
    </row>
    <row r="160" spans="4:6" x14ac:dyDescent="0.3">
      <c r="D160" s="1">
        <f t="shared" si="8"/>
        <v>138</v>
      </c>
      <c r="E160" s="28">
        <f t="shared" si="6"/>
        <v>1.5286415811936012</v>
      </c>
      <c r="F160" s="28">
        <f t="shared" si="7"/>
        <v>251.9403254669667</v>
      </c>
    </row>
    <row r="161" spans="4:6" x14ac:dyDescent="0.3">
      <c r="D161" s="1">
        <f t="shared" si="8"/>
        <v>139</v>
      </c>
      <c r="E161" s="28">
        <f t="shared" si="6"/>
        <v>1.5267871072982986</v>
      </c>
      <c r="F161" s="28">
        <f t="shared" si="7"/>
        <v>253.467112574265</v>
      </c>
    </row>
    <row r="162" spans="4:6" x14ac:dyDescent="0.3">
      <c r="D162" s="1">
        <f t="shared" si="8"/>
        <v>140</v>
      </c>
      <c r="E162" s="28">
        <f t="shared" si="6"/>
        <v>1.5249481528679181</v>
      </c>
      <c r="F162" s="28">
        <f t="shared" si="7"/>
        <v>254.99206072713292</v>
      </c>
    </row>
    <row r="163" spans="4:6" x14ac:dyDescent="0.3">
      <c r="D163" s="1">
        <f t="shared" si="8"/>
        <v>141</v>
      </c>
      <c r="E163" s="28">
        <f t="shared" si="6"/>
        <v>1.5231244785546862</v>
      </c>
      <c r="F163" s="28">
        <f t="shared" si="7"/>
        <v>256.5151852056876</v>
      </c>
    </row>
    <row r="164" spans="4:6" x14ac:dyDescent="0.3">
      <c r="D164" s="1">
        <f t="shared" si="8"/>
        <v>142</v>
      </c>
      <c r="E164" s="28">
        <f t="shared" si="6"/>
        <v>1.5213158503666195</v>
      </c>
      <c r="F164" s="28">
        <f t="shared" si="7"/>
        <v>258.03650105605425</v>
      </c>
    </row>
    <row r="165" spans="4:6" x14ac:dyDescent="0.3">
      <c r="D165" s="1">
        <f t="shared" si="8"/>
        <v>143</v>
      </c>
      <c r="E165" s="28">
        <f t="shared" si="6"/>
        <v>1.5195220395109532</v>
      </c>
      <c r="F165" s="28">
        <f t="shared" si="7"/>
        <v>259.55602309556519</v>
      </c>
    </row>
    <row r="166" spans="4:6" x14ac:dyDescent="0.3">
      <c r="D166" s="1">
        <f t="shared" si="8"/>
        <v>144</v>
      </c>
      <c r="E166" s="28">
        <f t="shared" si="6"/>
        <v>1.5177428222432119</v>
      </c>
      <c r="F166" s="28">
        <f t="shared" si="7"/>
        <v>261.07376591780843</v>
      </c>
    </row>
    <row r="167" spans="4:6" x14ac:dyDescent="0.3">
      <c r="D167" s="1">
        <f t="shared" si="8"/>
        <v>145</v>
      </c>
      <c r="E167" s="28">
        <f t="shared" si="6"/>
        <v>1.5159779797216733</v>
      </c>
      <c r="F167" s="28">
        <f t="shared" si="7"/>
        <v>262.58974389753013</v>
      </c>
    </row>
    <row r="168" spans="4:6" x14ac:dyDescent="0.3">
      <c r="D168" s="1">
        <f t="shared" si="8"/>
        <v>146</v>
      </c>
      <c r="E168" s="28">
        <f t="shared" si="6"/>
        <v>1.5142272978669975</v>
      </c>
      <c r="F168" s="28">
        <f t="shared" si="7"/>
        <v>264.10397119539715</v>
      </c>
    </row>
    <row r="169" spans="4:6" x14ac:dyDescent="0.3">
      <c r="D169" s="1">
        <f t="shared" si="8"/>
        <v>147</v>
      </c>
      <c r="E169" s="28">
        <f t="shared" si="6"/>
        <v>1.5124905672268061</v>
      </c>
      <c r="F169" s="28">
        <f t="shared" si="7"/>
        <v>265.61646176262394</v>
      </c>
    </row>
    <row r="170" spans="4:6" x14ac:dyDescent="0.3">
      <c r="D170" s="1">
        <f t="shared" si="8"/>
        <v>148</v>
      </c>
      <c r="E170" s="28">
        <f t="shared" si="6"/>
        <v>1.5107675828450038</v>
      </c>
      <c r="F170" s="28">
        <f t="shared" si="7"/>
        <v>267.12722934546895</v>
      </c>
    </row>
    <row r="171" spans="4:6" x14ac:dyDescent="0.3">
      <c r="D171" s="1">
        <f t="shared" si="8"/>
        <v>149</v>
      </c>
      <c r="E171" s="28">
        <f t="shared" si="6"/>
        <v>1.5090581441356457</v>
      </c>
      <c r="F171" s="28">
        <f t="shared" si="7"/>
        <v>268.63628748960457</v>
      </c>
    </row>
    <row r="172" spans="4:6" x14ac:dyDescent="0.3">
      <c r="D172" s="1">
        <f t="shared" si="8"/>
        <v>150</v>
      </c>
      <c r="E172" s="28">
        <f t="shared" si="6"/>
        <v>1.507362054761163</v>
      </c>
      <c r="F172" s="28">
        <f t="shared" si="7"/>
        <v>270.14364954436576</v>
      </c>
    </row>
    <row r="173" spans="4:6" x14ac:dyDescent="0.3">
      <c r="D173" s="1">
        <f t="shared" si="8"/>
        <v>151</v>
      </c>
      <c r="E173" s="28">
        <f t="shared" si="6"/>
        <v>1.5056791225147641</v>
      </c>
      <c r="F173" s="28">
        <f t="shared" si="7"/>
        <v>271.64932866688054</v>
      </c>
    </row>
    <row r="174" spans="4:6" x14ac:dyDescent="0.3">
      <c r="D174" s="1">
        <f t="shared" si="8"/>
        <v>152</v>
      </c>
      <c r="E174" s="28">
        <f t="shared" si="6"/>
        <v>1.5040091592068521</v>
      </c>
      <c r="F174" s="28">
        <f t="shared" si="7"/>
        <v>273.15333782608741</v>
      </c>
    </row>
    <row r="175" spans="4:6" x14ac:dyDescent="0.3">
      <c r="D175" s="1">
        <f t="shared" si="8"/>
        <v>153</v>
      </c>
      <c r="E175" s="28">
        <f t="shared" si="6"/>
        <v>1.5023519805552843</v>
      </c>
      <c r="F175" s="28">
        <f t="shared" si="7"/>
        <v>274.65568980664267</v>
      </c>
    </row>
    <row r="176" spans="4:6" x14ac:dyDescent="0.3">
      <c r="D176" s="1">
        <f t="shared" si="8"/>
        <v>154</v>
      </c>
      <c r="E176" s="28">
        <f t="shared" si="6"/>
        <v>1.5007074060793242</v>
      </c>
      <c r="F176" s="28">
        <f t="shared" si="7"/>
        <v>276.15639721272197</v>
      </c>
    </row>
    <row r="177" spans="4:6" x14ac:dyDescent="0.3">
      <c r="D177" s="1">
        <f t="shared" si="8"/>
        <v>155</v>
      </c>
      <c r="E177" s="28">
        <f t="shared" si="6"/>
        <v>1.4990752589971454</v>
      </c>
      <c r="F177" s="28">
        <f t="shared" si="7"/>
        <v>277.65547247171912</v>
      </c>
    </row>
    <row r="178" spans="4:6" x14ac:dyDescent="0.3">
      <c r="D178" s="1">
        <f t="shared" si="8"/>
        <v>156</v>
      </c>
      <c r="E178" s="28">
        <f t="shared" si="6"/>
        <v>1.4974553661267307</v>
      </c>
      <c r="F178" s="28">
        <f t="shared" si="7"/>
        <v>279.15292783784588</v>
      </c>
    </row>
    <row r="179" spans="4:6" x14ac:dyDescent="0.3">
      <c r="D179" s="1">
        <f t="shared" si="8"/>
        <v>157</v>
      </c>
      <c r="E179" s="28">
        <f t="shared" si="6"/>
        <v>1.4958475577900507</v>
      </c>
      <c r="F179" s="28">
        <f t="shared" si="7"/>
        <v>280.64877539563594</v>
      </c>
    </row>
    <row r="180" spans="4:6" x14ac:dyDescent="0.3">
      <c r="D180" s="1">
        <f t="shared" si="8"/>
        <v>158</v>
      </c>
      <c r="E180" s="28">
        <f t="shared" si="6"/>
        <v>1.4942516677203779</v>
      </c>
      <c r="F180" s="28">
        <f t="shared" si="7"/>
        <v>282.14302706335633</v>
      </c>
    </row>
    <row r="181" spans="4:6" x14ac:dyDescent="0.3">
      <c r="D181" s="1">
        <f t="shared" si="8"/>
        <v>159</v>
      </c>
      <c r="E181" s="28">
        <f t="shared" si="6"/>
        <v>1.4926675329726298</v>
      </c>
      <c r="F181" s="28">
        <f t="shared" si="7"/>
        <v>283.63569459632896</v>
      </c>
    </row>
    <row r="182" spans="4:6" x14ac:dyDescent="0.3">
      <c r="D182" s="1">
        <f t="shared" si="8"/>
        <v>160</v>
      </c>
      <c r="E182" s="28">
        <f t="shared" si="6"/>
        <v>1.4910949938366067</v>
      </c>
      <c r="F182" s="28">
        <f t="shared" si="7"/>
        <v>285.12678959016557</v>
      </c>
    </row>
    <row r="183" spans="4:6" x14ac:dyDescent="0.3">
      <c r="D183" s="1">
        <f t="shared" si="8"/>
        <v>161</v>
      </c>
      <c r="E183" s="28">
        <f t="shared" si="6"/>
        <v>1.4895338937530265</v>
      </c>
      <c r="F183" s="28">
        <f t="shared" si="7"/>
        <v>286.61632348391862</v>
      </c>
    </row>
    <row r="184" spans="4:6" x14ac:dyDescent="0.3">
      <c r="D184" s="1">
        <f t="shared" si="8"/>
        <v>162</v>
      </c>
      <c r="E184" s="28">
        <f t="shared" si="6"/>
        <v>1.4879840792322461</v>
      </c>
      <c r="F184" s="28">
        <f t="shared" si="7"/>
        <v>288.10430756315088</v>
      </c>
    </row>
    <row r="185" spans="4:6" x14ac:dyDescent="0.3">
      <c r="D185" s="1">
        <f t="shared" si="8"/>
        <v>163</v>
      </c>
      <c r="E185" s="28">
        <f t="shared" si="6"/>
        <v>1.4864453997755633</v>
      </c>
      <c r="F185" s="28">
        <f t="shared" si="7"/>
        <v>289.59075296292644</v>
      </c>
    </row>
    <row r="186" spans="4:6" x14ac:dyDescent="0.3">
      <c r="D186" s="1">
        <f t="shared" si="8"/>
        <v>164</v>
      </c>
      <c r="E186" s="28">
        <f t="shared" si="6"/>
        <v>1.4849177077990072</v>
      </c>
      <c r="F186" s="28">
        <f t="shared" si="7"/>
        <v>291.07567067072546</v>
      </c>
    </row>
    <row r="187" spans="4:6" x14ac:dyDescent="0.3">
      <c r="D187" s="1">
        <f t="shared" si="8"/>
        <v>165</v>
      </c>
      <c r="E187" s="28">
        <f t="shared" si="6"/>
        <v>1.4834008585595211</v>
      </c>
      <c r="F187" s="28">
        <f t="shared" si="7"/>
        <v>292.55907152928501</v>
      </c>
    </row>
    <row r="188" spans="4:6" x14ac:dyDescent="0.3">
      <c r="D188" s="1">
        <f t="shared" si="8"/>
        <v>166</v>
      </c>
      <c r="E188" s="28">
        <f t="shared" si="6"/>
        <v>1.4818947100834483</v>
      </c>
      <c r="F188" s="28">
        <f t="shared" si="7"/>
        <v>294.04096623936846</v>
      </c>
    </row>
    <row r="189" spans="4:6" x14ac:dyDescent="0.3">
      <c r="D189" s="1">
        <f t="shared" si="8"/>
        <v>167</v>
      </c>
      <c r="E189" s="28">
        <f t="shared" si="6"/>
        <v>1.4803991230972404</v>
      </c>
      <c r="F189" s="28">
        <f t="shared" si="7"/>
        <v>295.5213653624657</v>
      </c>
    </row>
    <row r="190" spans="4:6" x14ac:dyDescent="0.3">
      <c r="D190" s="1">
        <f t="shared" si="8"/>
        <v>168</v>
      </c>
      <c r="E190" s="28">
        <f t="shared" si="6"/>
        <v>1.4789139609602964</v>
      </c>
      <c r="F190" s="28">
        <f t="shared" si="7"/>
        <v>297.00027932342601</v>
      </c>
    </row>
    <row r="191" spans="4:6" x14ac:dyDescent="0.3">
      <c r="D191" s="1">
        <f t="shared" si="8"/>
        <v>169</v>
      </c>
      <c r="E191" s="28">
        <f t="shared" si="6"/>
        <v>1.4774390895998655</v>
      </c>
      <c r="F191" s="28">
        <f t="shared" si="7"/>
        <v>298.47771841302585</v>
      </c>
    </row>
    <row r="192" spans="4:6" x14ac:dyDescent="0.3">
      <c r="D192" s="1">
        <f t="shared" si="8"/>
        <v>170</v>
      </c>
      <c r="E192" s="28">
        <f t="shared" si="6"/>
        <v>1.4759743774479341</v>
      </c>
      <c r="F192" s="28">
        <f t="shared" si="7"/>
        <v>299.95369279047378</v>
      </c>
    </row>
    <row r="193" spans="4:6" x14ac:dyDescent="0.3">
      <c r="D193" s="1">
        <f t="shared" si="8"/>
        <v>171</v>
      </c>
      <c r="E193" s="28">
        <f t="shared" si="6"/>
        <v>1.4745196953800201</v>
      </c>
      <c r="F193" s="28">
        <f t="shared" si="7"/>
        <v>301.42821248585381</v>
      </c>
    </row>
    <row r="194" spans="4:6" x14ac:dyDescent="0.3">
      <c r="D194" s="1">
        <f t="shared" si="8"/>
        <v>172</v>
      </c>
      <c r="E194" s="28">
        <f t="shared" si="6"/>
        <v>1.4730749166558166</v>
      </c>
      <c r="F194" s="28">
        <f t="shared" si="7"/>
        <v>302.90128740250964</v>
      </c>
    </row>
    <row r="195" spans="4:6" x14ac:dyDescent="0.3">
      <c r="D195" s="1">
        <f t="shared" si="8"/>
        <v>173</v>
      </c>
      <c r="E195" s="28">
        <f t="shared" si="6"/>
        <v>1.4716399168616077</v>
      </c>
      <c r="F195" s="28">
        <f t="shared" si="7"/>
        <v>304.37292731937123</v>
      </c>
    </row>
    <row r="196" spans="4:6" x14ac:dyDescent="0.3">
      <c r="D196" s="1">
        <f t="shared" si="8"/>
        <v>174</v>
      </c>
      <c r="E196" s="28">
        <f t="shared" si="6"/>
        <v>1.470214573854405</v>
      </c>
      <c r="F196" s="28">
        <f t="shared" si="7"/>
        <v>305.84314189322561</v>
      </c>
    </row>
    <row r="197" spans="4:6" x14ac:dyDescent="0.3">
      <c r="D197" s="1">
        <f t="shared" si="8"/>
        <v>175</v>
      </c>
      <c r="E197" s="28">
        <f t="shared" si="6"/>
        <v>1.4687987677077303</v>
      </c>
      <c r="F197" s="28">
        <f t="shared" si="7"/>
        <v>307.31194066093332</v>
      </c>
    </row>
    <row r="198" spans="4:6" x14ac:dyDescent="0.3">
      <c r="D198" s="1">
        <f t="shared" si="8"/>
        <v>176</v>
      </c>
      <c r="E198" s="28">
        <f t="shared" si="6"/>
        <v>1.4673923806590012</v>
      </c>
      <c r="F198" s="28">
        <f t="shared" si="7"/>
        <v>308.77933304159234</v>
      </c>
    </row>
    <row r="199" spans="4:6" x14ac:dyDescent="0.3">
      <c r="D199" s="1">
        <f t="shared" si="8"/>
        <v>177</v>
      </c>
      <c r="E199" s="28">
        <f t="shared" si="6"/>
        <v>1.4659952970584516</v>
      </c>
      <c r="F199" s="28">
        <f t="shared" si="7"/>
        <v>310.24532833865078</v>
      </c>
    </row>
    <row r="200" spans="4:6" x14ac:dyDescent="0.3">
      <c r="D200" s="1">
        <f t="shared" si="8"/>
        <v>178</v>
      </c>
      <c r="E200" s="28">
        <f t="shared" si="6"/>
        <v>1.4646074033195415</v>
      </c>
      <c r="F200" s="28">
        <f t="shared" si="7"/>
        <v>311.7099357419703</v>
      </c>
    </row>
    <row r="201" spans="4:6" x14ac:dyDescent="0.3">
      <c r="D201" s="1">
        <f t="shared" si="8"/>
        <v>179</v>
      </c>
      <c r="E201" s="28">
        <f t="shared" si="6"/>
        <v>1.4632285878708013</v>
      </c>
      <c r="F201" s="28">
        <f t="shared" si="7"/>
        <v>313.17316432984109</v>
      </c>
    </row>
    <row r="202" spans="4:6" x14ac:dyDescent="0.3">
      <c r="D202" s="1">
        <f t="shared" si="8"/>
        <v>180</v>
      </c>
      <c r="E202" s="28">
        <f t="shared" si="6"/>
        <v>1.4618587411090611</v>
      </c>
      <c r="F202" s="28">
        <f t="shared" si="7"/>
        <v>314.63502307095013</v>
      </c>
    </row>
    <row r="203" spans="4:6" x14ac:dyDescent="0.3">
      <c r="D203" s="1">
        <f t="shared" si="8"/>
        <v>181</v>
      </c>
      <c r="E203" s="28">
        <f t="shared" si="6"/>
        <v>1.4604977553540193</v>
      </c>
      <c r="F203" s="28">
        <f t="shared" si="7"/>
        <v>316.09552082630415</v>
      </c>
    </row>
    <row r="204" spans="4:6" x14ac:dyDescent="0.3">
      <c r="D204" s="1">
        <f t="shared" si="8"/>
        <v>182</v>
      </c>
      <c r="E204" s="28">
        <f t="shared" si="6"/>
        <v>1.4591455248041045</v>
      </c>
      <c r="F204" s="28">
        <f t="shared" si="7"/>
        <v>317.55466635110827</v>
      </c>
    </row>
    <row r="205" spans="4:6" x14ac:dyDescent="0.3">
      <c r="D205" s="1">
        <f t="shared" si="8"/>
        <v>183</v>
      </c>
      <c r="E205" s="28">
        <f t="shared" si="6"/>
        <v>1.4578019454935869</v>
      </c>
      <c r="F205" s="28">
        <f t="shared" si="7"/>
        <v>319.01246829660187</v>
      </c>
    </row>
    <row r="206" spans="4:6" x14ac:dyDescent="0.3">
      <c r="D206" s="1">
        <f t="shared" si="8"/>
        <v>184</v>
      </c>
      <c r="E206" s="28">
        <f t="shared" si="6"/>
        <v>1.4564669152508944</v>
      </c>
      <c r="F206" s="28">
        <f t="shared" si="7"/>
        <v>320.46893521185274</v>
      </c>
    </row>
    <row r="207" spans="4:6" x14ac:dyDescent="0.3">
      <c r="D207" s="1">
        <f t="shared" si="8"/>
        <v>185</v>
      </c>
      <c r="E207" s="28">
        <f t="shared" si="6"/>
        <v>1.4551403336581017</v>
      </c>
      <c r="F207" s="28">
        <f t="shared" si="7"/>
        <v>321.92407554551085</v>
      </c>
    </row>
    <row r="208" spans="4:6" x14ac:dyDescent="0.3">
      <c r="D208" s="1">
        <f t="shared" si="8"/>
        <v>186</v>
      </c>
      <c r="E208" s="28">
        <f t="shared" si="6"/>
        <v>1.4538221020115392</v>
      </c>
      <c r="F208" s="28">
        <f t="shared" si="7"/>
        <v>323.37789764752239</v>
      </c>
    </row>
    <row r="209" spans="4:6" x14ac:dyDescent="0.3">
      <c r="D209" s="1">
        <f t="shared" si="8"/>
        <v>187</v>
      </c>
      <c r="E209" s="28">
        <f t="shared" si="6"/>
        <v>1.4525121232835025</v>
      </c>
      <c r="F209" s="28">
        <f t="shared" si="7"/>
        <v>324.83040977080589</v>
      </c>
    </row>
    <row r="210" spans="4:6" x14ac:dyDescent="0.3">
      <c r="D210" s="1">
        <f t="shared" si="8"/>
        <v>188</v>
      </c>
      <c r="E210" s="28">
        <f t="shared" si="6"/>
        <v>1.4512103020850087</v>
      </c>
      <c r="F210" s="28">
        <f t="shared" si="7"/>
        <v>326.28162007289092</v>
      </c>
    </row>
    <row r="211" spans="4:6" x14ac:dyDescent="0.3">
      <c r="D211" s="1">
        <f t="shared" si="8"/>
        <v>189</v>
      </c>
      <c r="E211" s="28">
        <f t="shared" si="6"/>
        <v>1.4499165446295774</v>
      </c>
      <c r="F211" s="28">
        <f t="shared" si="7"/>
        <v>327.73153661752048</v>
      </c>
    </row>
    <row r="212" spans="4:6" x14ac:dyDescent="0.3">
      <c r="D212" s="1">
        <f t="shared" si="8"/>
        <v>190</v>
      </c>
      <c r="E212" s="28">
        <f t="shared" si="6"/>
        <v>1.448630758697999</v>
      </c>
      <c r="F212" s="28">
        <f t="shared" si="7"/>
        <v>329.18016737621849</v>
      </c>
    </row>
    <row r="213" spans="4:6" x14ac:dyDescent="0.3">
      <c r="D213" s="1">
        <f t="shared" si="8"/>
        <v>191</v>
      </c>
      <c r="E213" s="28">
        <f t="shared" si="6"/>
        <v>1.4473528536040572</v>
      </c>
      <c r="F213" s="28">
        <f t="shared" si="7"/>
        <v>330.62752022982255</v>
      </c>
    </row>
    <row r="214" spans="4:6" x14ac:dyDescent="0.3">
      <c r="D214" s="1">
        <f t="shared" si="8"/>
        <v>192</v>
      </c>
      <c r="E214" s="28">
        <f t="shared" si="6"/>
        <v>1.4460827401611773</v>
      </c>
      <c r="F214" s="28">
        <f t="shared" si="7"/>
        <v>332.07360296998371</v>
      </c>
    </row>
    <row r="215" spans="4:6" x14ac:dyDescent="0.3">
      <c r="D215" s="1">
        <f t="shared" si="8"/>
        <v>193</v>
      </c>
      <c r="E215" s="28">
        <f t="shared" si="6"/>
        <v>1.4448203306499678</v>
      </c>
      <c r="F215" s="28">
        <f t="shared" si="7"/>
        <v>333.51842330063369</v>
      </c>
    </row>
    <row r="216" spans="4:6" x14ac:dyDescent="0.3">
      <c r="D216" s="1">
        <f t="shared" si="8"/>
        <v>194</v>
      </c>
      <c r="E216" s="28">
        <f t="shared" ref="E216:E279" si="9">$D$4*D216^$G$5</f>
        <v>1.4435655387866315</v>
      </c>
      <c r="F216" s="28">
        <f t="shared" si="7"/>
        <v>334.96198883942031</v>
      </c>
    </row>
    <row r="217" spans="4:6" x14ac:dyDescent="0.3">
      <c r="D217" s="1">
        <f t="shared" si="8"/>
        <v>195</v>
      </c>
      <c r="E217" s="28">
        <f t="shared" si="9"/>
        <v>1.4423182796922112</v>
      </c>
      <c r="F217" s="28">
        <f t="shared" ref="F217:F280" si="10">E217+F216</f>
        <v>336.4043071191125</v>
      </c>
    </row>
    <row r="218" spans="4:6" x14ac:dyDescent="0.3">
      <c r="D218" s="1">
        <f t="shared" si="8"/>
        <v>196</v>
      </c>
      <c r="E218" s="28">
        <f t="shared" si="9"/>
        <v>1.4410784698626533</v>
      </c>
      <c r="F218" s="28">
        <f t="shared" si="10"/>
        <v>337.84538558897515</v>
      </c>
    </row>
    <row r="219" spans="4:6" x14ac:dyDescent="0.3">
      <c r="D219" s="1">
        <f t="shared" ref="D219:D282" si="11">D218+1</f>
        <v>197</v>
      </c>
      <c r="E219" s="28">
        <f t="shared" si="9"/>
        <v>1.4398460271396543</v>
      </c>
      <c r="F219" s="28">
        <f t="shared" si="10"/>
        <v>339.2852316161148</v>
      </c>
    </row>
    <row r="220" spans="4:6" x14ac:dyDescent="0.3">
      <c r="D220" s="1">
        <f t="shared" si="11"/>
        <v>198</v>
      </c>
      <c r="E220" s="28">
        <f t="shared" si="9"/>
        <v>1.4386208706822716</v>
      </c>
      <c r="F220" s="28">
        <f t="shared" si="10"/>
        <v>340.72385248679706</v>
      </c>
    </row>
    <row r="221" spans="4:6" x14ac:dyDescent="0.3">
      <c r="D221" s="1">
        <f t="shared" si="11"/>
        <v>199</v>
      </c>
      <c r="E221" s="28">
        <f t="shared" si="9"/>
        <v>1.4374029209392729</v>
      </c>
      <c r="F221" s="28">
        <f t="shared" si="10"/>
        <v>342.16125540773635</v>
      </c>
    </row>
    <row r="222" spans="4:6" x14ac:dyDescent="0.3">
      <c r="D222" s="1">
        <f t="shared" si="11"/>
        <v>200</v>
      </c>
      <c r="E222" s="28">
        <f t="shared" si="9"/>
        <v>1.4361920996222022</v>
      </c>
      <c r="F222" s="28">
        <f t="shared" si="10"/>
        <v>343.59744750735854</v>
      </c>
    </row>
    <row r="223" spans="4:6" x14ac:dyDescent="0.3">
      <c r="D223" s="1">
        <f t="shared" si="11"/>
        <v>201</v>
      </c>
      <c r="E223" s="28">
        <f t="shared" si="9"/>
        <v>1.4349883296791373</v>
      </c>
      <c r="F223" s="28">
        <f t="shared" si="10"/>
        <v>345.03243583703767</v>
      </c>
    </row>
    <row r="224" spans="4:6" x14ac:dyDescent="0.3">
      <c r="D224" s="1">
        <f t="shared" si="11"/>
        <v>202</v>
      </c>
      <c r="E224" s="28">
        <f t="shared" si="9"/>
        <v>1.4337915352691253</v>
      </c>
      <c r="F224" s="28">
        <f t="shared" si="10"/>
        <v>346.46622737230678</v>
      </c>
    </row>
    <row r="225" spans="4:6" x14ac:dyDescent="0.3">
      <c r="D225" s="1">
        <f t="shared" si="11"/>
        <v>203</v>
      </c>
      <c r="E225" s="28">
        <f t="shared" si="9"/>
        <v>1.4326016417372627</v>
      </c>
      <c r="F225" s="28">
        <f t="shared" si="10"/>
        <v>347.89882901404405</v>
      </c>
    </row>
    <row r="226" spans="4:6" x14ac:dyDescent="0.3">
      <c r="D226" s="1">
        <f t="shared" si="11"/>
        <v>204</v>
      </c>
      <c r="E226" s="28">
        <f t="shared" si="9"/>
        <v>1.4314185755904165</v>
      </c>
      <c r="F226" s="28">
        <f t="shared" si="10"/>
        <v>349.3302475896345</v>
      </c>
    </row>
    <row r="227" spans="4:6" x14ac:dyDescent="0.3">
      <c r="D227" s="1">
        <f t="shared" si="11"/>
        <v>205</v>
      </c>
      <c r="E227" s="28">
        <f t="shared" si="9"/>
        <v>1.4302422644735511</v>
      </c>
      <c r="F227" s="28">
        <f t="shared" si="10"/>
        <v>350.76048985410807</v>
      </c>
    </row>
    <row r="228" spans="4:6" x14ac:dyDescent="0.3">
      <c r="D228" s="1">
        <f t="shared" si="11"/>
        <v>206</v>
      </c>
      <c r="E228" s="28">
        <f t="shared" si="9"/>
        <v>1.429072637146656</v>
      </c>
      <c r="F228" s="28">
        <f t="shared" si="10"/>
        <v>352.18956249125472</v>
      </c>
    </row>
    <row r="229" spans="4:6" x14ac:dyDescent="0.3">
      <c r="D229" s="1">
        <f t="shared" si="11"/>
        <v>207</v>
      </c>
      <c r="E229" s="28">
        <f t="shared" si="9"/>
        <v>1.4279096234622468</v>
      </c>
      <c r="F229" s="28">
        <f t="shared" si="10"/>
        <v>353.61747211471697</v>
      </c>
    </row>
    <row r="230" spans="4:6" x14ac:dyDescent="0.3">
      <c r="D230" s="1">
        <f t="shared" si="11"/>
        <v>208</v>
      </c>
      <c r="E230" s="28">
        <f t="shared" si="9"/>
        <v>1.4267531543434298</v>
      </c>
      <c r="F230" s="28">
        <f t="shared" si="10"/>
        <v>355.04422526906041</v>
      </c>
    </row>
    <row r="231" spans="4:6" x14ac:dyDescent="0.3">
      <c r="D231" s="1">
        <f t="shared" si="11"/>
        <v>209</v>
      </c>
      <c r="E231" s="28">
        <f t="shared" si="9"/>
        <v>1.4256031617625067</v>
      </c>
      <c r="F231" s="28">
        <f t="shared" si="10"/>
        <v>356.46982843082293</v>
      </c>
    </row>
    <row r="232" spans="4:6" x14ac:dyDescent="0.3">
      <c r="D232" s="1">
        <f t="shared" si="11"/>
        <v>210</v>
      </c>
      <c r="E232" s="28">
        <f t="shared" si="9"/>
        <v>1.4244595787201084</v>
      </c>
      <c r="F232" s="28">
        <f t="shared" si="10"/>
        <v>357.89428800954306</v>
      </c>
    </row>
    <row r="233" spans="4:6" x14ac:dyDescent="0.3">
      <c r="D233" s="1">
        <f t="shared" si="11"/>
        <v>211</v>
      </c>
      <c r="E233" s="28">
        <f t="shared" si="9"/>
        <v>1.4233223392248424</v>
      </c>
      <c r="F233" s="28">
        <f t="shared" si="10"/>
        <v>359.31761034876791</v>
      </c>
    </row>
    <row r="234" spans="4:6" x14ac:dyDescent="0.3">
      <c r="D234" s="1">
        <f t="shared" si="11"/>
        <v>212</v>
      </c>
      <c r="E234" s="28">
        <f t="shared" si="9"/>
        <v>1.4221913782734341</v>
      </c>
      <c r="F234" s="28">
        <f t="shared" si="10"/>
        <v>360.73980172704137</v>
      </c>
    </row>
    <row r="235" spans="4:6" x14ac:dyDescent="0.3">
      <c r="D235" s="1">
        <f t="shared" si="11"/>
        <v>213</v>
      </c>
      <c r="E235" s="28">
        <f t="shared" si="9"/>
        <v>1.4210666318313547</v>
      </c>
      <c r="F235" s="28">
        <f t="shared" si="10"/>
        <v>362.16086835887273</v>
      </c>
    </row>
    <row r="236" spans="4:6" x14ac:dyDescent="0.3">
      <c r="D236" s="1">
        <f t="shared" si="11"/>
        <v>214</v>
      </c>
      <c r="E236" s="28">
        <f t="shared" si="9"/>
        <v>1.4199480368139143</v>
      </c>
      <c r="F236" s="28">
        <f t="shared" si="10"/>
        <v>363.58081639568667</v>
      </c>
    </row>
    <row r="237" spans="4:6" x14ac:dyDescent="0.3">
      <c r="D237" s="1">
        <f t="shared" si="11"/>
        <v>215</v>
      </c>
      <c r="E237" s="28">
        <f t="shared" si="9"/>
        <v>1.4188355310678116</v>
      </c>
      <c r="F237" s="28">
        <f t="shared" si="10"/>
        <v>364.9996519267545</v>
      </c>
    </row>
    <row r="238" spans="4:6" x14ac:dyDescent="0.3">
      <c r="D238" s="1">
        <f t="shared" si="11"/>
        <v>216</v>
      </c>
      <c r="E238" s="28">
        <f t="shared" si="9"/>
        <v>1.4177290533531277</v>
      </c>
      <c r="F238" s="28">
        <f t="shared" si="10"/>
        <v>366.41738098010762</v>
      </c>
    </row>
    <row r="239" spans="4:6" x14ac:dyDescent="0.3">
      <c r="D239" s="1">
        <f t="shared" si="11"/>
        <v>217</v>
      </c>
      <c r="E239" s="28">
        <f t="shared" si="9"/>
        <v>1.4166285433257473</v>
      </c>
      <c r="F239" s="28">
        <f t="shared" si="10"/>
        <v>367.83400952343339</v>
      </c>
    </row>
    <row r="240" spans="4:6" x14ac:dyDescent="0.3">
      <c r="D240" s="1">
        <f t="shared" si="11"/>
        <v>218</v>
      </c>
      <c r="E240" s="28">
        <f t="shared" si="9"/>
        <v>1.4155339415201977</v>
      </c>
      <c r="F240" s="28">
        <f t="shared" si="10"/>
        <v>369.2495434649536</v>
      </c>
    </row>
    <row r="241" spans="4:6" x14ac:dyDescent="0.3">
      <c r="D241" s="1">
        <f t="shared" si="11"/>
        <v>219</v>
      </c>
      <c r="E241" s="28">
        <f t="shared" si="9"/>
        <v>1.4144451893328955</v>
      </c>
      <c r="F241" s="28">
        <f t="shared" si="10"/>
        <v>370.66398865428653</v>
      </c>
    </row>
    <row r="242" spans="4:6" x14ac:dyDescent="0.3">
      <c r="D242" s="1">
        <f t="shared" si="11"/>
        <v>220</v>
      </c>
      <c r="E242" s="28">
        <f t="shared" si="9"/>
        <v>1.4133622290057841</v>
      </c>
      <c r="F242" s="28">
        <f t="shared" si="10"/>
        <v>372.0773508832923</v>
      </c>
    </row>
    <row r="243" spans="4:6" x14ac:dyDescent="0.3">
      <c r="D243" s="1">
        <f t="shared" si="11"/>
        <v>221</v>
      </c>
      <c r="E243" s="28">
        <f t="shared" si="9"/>
        <v>1.4122850036103589</v>
      </c>
      <c r="F243" s="28">
        <f t="shared" si="10"/>
        <v>373.48963588690265</v>
      </c>
    </row>
    <row r="244" spans="4:6" x14ac:dyDescent="0.3">
      <c r="D244" s="1">
        <f t="shared" si="11"/>
        <v>222</v>
      </c>
      <c r="E244" s="28">
        <f t="shared" si="9"/>
        <v>1.4112134570320611</v>
      </c>
      <c r="F244" s="28">
        <f t="shared" si="10"/>
        <v>374.90084934393468</v>
      </c>
    </row>
    <row r="245" spans="4:6" x14ac:dyDescent="0.3">
      <c r="D245" s="1">
        <f t="shared" si="11"/>
        <v>223</v>
      </c>
      <c r="E245" s="28">
        <f t="shared" si="9"/>
        <v>1.4101475339550362</v>
      </c>
      <c r="F245" s="28">
        <f t="shared" si="10"/>
        <v>376.31099687788969</v>
      </c>
    </row>
    <row r="246" spans="4:6" x14ac:dyDescent="0.3">
      <c r="D246" s="1">
        <f t="shared" si="11"/>
        <v>224</v>
      </c>
      <c r="E246" s="28">
        <f t="shared" si="9"/>
        <v>1.4090871798472449</v>
      </c>
      <c r="F246" s="28">
        <f t="shared" si="10"/>
        <v>377.72008405773693</v>
      </c>
    </row>
    <row r="247" spans="4:6" x14ac:dyDescent="0.3">
      <c r="D247" s="1">
        <f t="shared" si="11"/>
        <v>225</v>
      </c>
      <c r="E247" s="28">
        <f t="shared" si="9"/>
        <v>1.4080323409459146</v>
      </c>
      <c r="F247" s="28">
        <f t="shared" si="10"/>
        <v>379.12811639868283</v>
      </c>
    </row>
    <row r="248" spans="4:6" x14ac:dyDescent="0.3">
      <c r="D248" s="1">
        <f t="shared" si="11"/>
        <v>226</v>
      </c>
      <c r="E248" s="28">
        <f t="shared" si="9"/>
        <v>1.4069829642433263</v>
      </c>
      <c r="F248" s="28">
        <f t="shared" si="10"/>
        <v>380.53509936292619</v>
      </c>
    </row>
    <row r="249" spans="4:6" x14ac:dyDescent="0.3">
      <c r="D249" s="1">
        <f t="shared" si="11"/>
        <v>227</v>
      </c>
      <c r="E249" s="28">
        <f t="shared" si="9"/>
        <v>1.4059389974729255</v>
      </c>
      <c r="F249" s="28">
        <f t="shared" si="10"/>
        <v>381.94103836039909</v>
      </c>
    </row>
    <row r="250" spans="4:6" x14ac:dyDescent="0.3">
      <c r="D250" s="1">
        <f t="shared" si="11"/>
        <v>228</v>
      </c>
      <c r="E250" s="28">
        <f t="shared" si="9"/>
        <v>1.4049003890957459</v>
      </c>
      <c r="F250" s="28">
        <f t="shared" si="10"/>
        <v>383.34593874949485</v>
      </c>
    </row>
    <row r="251" spans="4:6" x14ac:dyDescent="0.3">
      <c r="D251" s="1">
        <f t="shared" si="11"/>
        <v>229</v>
      </c>
      <c r="E251" s="28">
        <f t="shared" si="9"/>
        <v>1.4038670882871449</v>
      </c>
      <c r="F251" s="28">
        <f t="shared" si="10"/>
        <v>384.74980583778199</v>
      </c>
    </row>
    <row r="252" spans="4:6" x14ac:dyDescent="0.3">
      <c r="D252" s="1">
        <f t="shared" si="11"/>
        <v>230</v>
      </c>
      <c r="E252" s="28">
        <f t="shared" si="9"/>
        <v>1.4028390449238328</v>
      </c>
      <c r="F252" s="28">
        <f t="shared" si="10"/>
        <v>386.15264488270583</v>
      </c>
    </row>
    <row r="253" spans="4:6" x14ac:dyDescent="0.3">
      <c r="D253" s="1">
        <f t="shared" si="11"/>
        <v>231</v>
      </c>
      <c r="E253" s="28">
        <f t="shared" si="9"/>
        <v>1.4018162095711957</v>
      </c>
      <c r="F253" s="28">
        <f t="shared" si="10"/>
        <v>387.55446109227705</v>
      </c>
    </row>
    <row r="254" spans="4:6" x14ac:dyDescent="0.3">
      <c r="D254" s="1">
        <f t="shared" si="11"/>
        <v>232</v>
      </c>
      <c r="E254" s="28">
        <f t="shared" si="9"/>
        <v>1.4007985334708994</v>
      </c>
      <c r="F254" s="28">
        <f t="shared" si="10"/>
        <v>388.95525962574794</v>
      </c>
    </row>
    <row r="255" spans="4:6" x14ac:dyDescent="0.3">
      <c r="D255" s="1">
        <f t="shared" si="11"/>
        <v>233</v>
      </c>
      <c r="E255" s="28">
        <f t="shared" si="9"/>
        <v>1.3997859685287719</v>
      </c>
      <c r="F255" s="28">
        <f t="shared" si="10"/>
        <v>390.3550455942767</v>
      </c>
    </row>
    <row r="256" spans="4:6" x14ac:dyDescent="0.3">
      <c r="D256" s="1">
        <f t="shared" si="11"/>
        <v>234</v>
      </c>
      <c r="E256" s="28">
        <f t="shared" si="9"/>
        <v>1.3987784673029484</v>
      </c>
      <c r="F256" s="28">
        <f t="shared" si="10"/>
        <v>391.75382406157968</v>
      </c>
    </row>
    <row r="257" spans="4:6" x14ac:dyDescent="0.3">
      <c r="D257" s="1">
        <f t="shared" si="11"/>
        <v>235</v>
      </c>
      <c r="E257" s="28">
        <f t="shared" si="9"/>
        <v>1.3977759829922856</v>
      </c>
      <c r="F257" s="28">
        <f t="shared" si="10"/>
        <v>393.15160004457198</v>
      </c>
    </row>
    <row r="258" spans="4:6" x14ac:dyDescent="0.3">
      <c r="D258" s="1">
        <f t="shared" si="11"/>
        <v>236</v>
      </c>
      <c r="E258" s="28">
        <f t="shared" si="9"/>
        <v>1.3967784694250205</v>
      </c>
      <c r="F258" s="28">
        <f t="shared" si="10"/>
        <v>394.54837851399702</v>
      </c>
    </row>
    <row r="259" spans="4:6" x14ac:dyDescent="0.3">
      <c r="D259" s="1">
        <f t="shared" si="11"/>
        <v>237</v>
      </c>
      <c r="E259" s="28">
        <f t="shared" si="9"/>
        <v>1.3957858810476864</v>
      </c>
      <c r="F259" s="28">
        <f t="shared" si="10"/>
        <v>395.94416439504471</v>
      </c>
    </row>
    <row r="260" spans="4:6" x14ac:dyDescent="0.3">
      <c r="D260" s="1">
        <f t="shared" si="11"/>
        <v>238</v>
      </c>
      <c r="E260" s="28">
        <f t="shared" si="9"/>
        <v>1.3947981729142624</v>
      </c>
      <c r="F260" s="28">
        <f t="shared" si="10"/>
        <v>397.33896256795896</v>
      </c>
    </row>
    <row r="261" spans="4:6" x14ac:dyDescent="0.3">
      <c r="D261" s="1">
        <f t="shared" si="11"/>
        <v>239</v>
      </c>
      <c r="E261" s="28">
        <f t="shared" si="9"/>
        <v>1.3938153006755623</v>
      </c>
      <c r="F261" s="28">
        <f t="shared" si="10"/>
        <v>398.73277786863451</v>
      </c>
    </row>
    <row r="262" spans="4:6" x14ac:dyDescent="0.3">
      <c r="D262" s="1">
        <f t="shared" si="11"/>
        <v>240</v>
      </c>
      <c r="E262" s="28">
        <f t="shared" si="9"/>
        <v>1.392837220568852</v>
      </c>
      <c r="F262" s="28">
        <f t="shared" si="10"/>
        <v>400.12561508920339</v>
      </c>
    </row>
    <row r="263" spans="4:6" x14ac:dyDescent="0.3">
      <c r="D263" s="1">
        <f t="shared" si="11"/>
        <v>241</v>
      </c>
      <c r="E263" s="28">
        <f t="shared" si="9"/>
        <v>1.3918638894076869</v>
      </c>
      <c r="F263" s="28">
        <f t="shared" si="10"/>
        <v>401.51747897861105</v>
      </c>
    </row>
    <row r="264" spans="4:6" x14ac:dyDescent="0.3">
      <c r="D264" s="1">
        <f t="shared" si="11"/>
        <v>242</v>
      </c>
      <c r="E264" s="28">
        <f t="shared" si="9"/>
        <v>1.3908952645719717</v>
      </c>
      <c r="F264" s="28">
        <f t="shared" si="10"/>
        <v>402.908374243183</v>
      </c>
    </row>
    <row r="265" spans="4:6" x14ac:dyDescent="0.3">
      <c r="D265" s="1">
        <f t="shared" si="11"/>
        <v>243</v>
      </c>
      <c r="E265" s="28">
        <f t="shared" si="9"/>
        <v>1.389931303998228</v>
      </c>
      <c r="F265" s="28">
        <f t="shared" si="10"/>
        <v>404.29830554718126</v>
      </c>
    </row>
    <row r="266" spans="4:6" x14ac:dyDescent="0.3">
      <c r="D266" s="1">
        <f t="shared" si="11"/>
        <v>244</v>
      </c>
      <c r="E266" s="28">
        <f t="shared" si="9"/>
        <v>1.3889719661700675</v>
      </c>
      <c r="F266" s="28">
        <f t="shared" si="10"/>
        <v>405.68727751335132</v>
      </c>
    </row>
    <row r="267" spans="4:6" x14ac:dyDescent="0.3">
      <c r="D267" s="1">
        <f t="shared" si="11"/>
        <v>245</v>
      </c>
      <c r="E267" s="28">
        <f t="shared" si="9"/>
        <v>1.3880172101088732</v>
      </c>
      <c r="F267" s="28">
        <f t="shared" si="10"/>
        <v>407.07529472346022</v>
      </c>
    </row>
    <row r="268" spans="4:6" x14ac:dyDescent="0.3">
      <c r="D268" s="1">
        <f t="shared" si="11"/>
        <v>246</v>
      </c>
      <c r="E268" s="28">
        <f t="shared" si="9"/>
        <v>1.3870669953646679</v>
      </c>
      <c r="F268" s="28">
        <f t="shared" si="10"/>
        <v>408.46236171882487</v>
      </c>
    </row>
    <row r="269" spans="4:6" x14ac:dyDescent="0.3">
      <c r="D269" s="1">
        <f t="shared" si="11"/>
        <v>247</v>
      </c>
      <c r="E269" s="28">
        <f t="shared" si="9"/>
        <v>1.3861212820071802</v>
      </c>
      <c r="F269" s="28">
        <f t="shared" si="10"/>
        <v>409.84848300083206</v>
      </c>
    </row>
    <row r="270" spans="4:6" x14ac:dyDescent="0.3">
      <c r="D270" s="1">
        <f t="shared" si="11"/>
        <v>248</v>
      </c>
      <c r="E270" s="28">
        <f t="shared" si="9"/>
        <v>1.3851800306170958</v>
      </c>
      <c r="F270" s="28">
        <f t="shared" si="10"/>
        <v>411.23366303144917</v>
      </c>
    </row>
    <row r="271" spans="4:6" x14ac:dyDescent="0.3">
      <c r="D271" s="1">
        <f t="shared" si="11"/>
        <v>249</v>
      </c>
      <c r="E271" s="28">
        <f t="shared" si="9"/>
        <v>1.3842432022774878</v>
      </c>
      <c r="F271" s="28">
        <f t="shared" si="10"/>
        <v>412.61790623372667</v>
      </c>
    </row>
    <row r="272" spans="4:6" x14ac:dyDescent="0.3">
      <c r="D272" s="1">
        <f t="shared" si="11"/>
        <v>250</v>
      </c>
      <c r="E272" s="28">
        <f t="shared" si="9"/>
        <v>1.3833107585654285</v>
      </c>
      <c r="F272" s="28">
        <f t="shared" si="10"/>
        <v>414.00121699229209</v>
      </c>
    </row>
    <row r="273" spans="4:6" x14ac:dyDescent="0.3">
      <c r="D273" s="1">
        <f t="shared" si="11"/>
        <v>251</v>
      </c>
      <c r="E273" s="28">
        <f t="shared" si="9"/>
        <v>1.3823826615437718</v>
      </c>
      <c r="F273" s="28">
        <f t="shared" si="10"/>
        <v>415.38359965383586</v>
      </c>
    </row>
    <row r="274" spans="4:6" x14ac:dyDescent="0.3">
      <c r="D274" s="1">
        <f t="shared" si="11"/>
        <v>252</v>
      </c>
      <c r="E274" s="28">
        <f t="shared" si="9"/>
        <v>1.3814588737531044</v>
      </c>
      <c r="F274" s="28">
        <f t="shared" si="10"/>
        <v>416.76505852758896</v>
      </c>
    </row>
    <row r="275" spans="4:6" x14ac:dyDescent="0.3">
      <c r="D275" s="1">
        <f t="shared" si="11"/>
        <v>253</v>
      </c>
      <c r="E275" s="28">
        <f t="shared" si="9"/>
        <v>1.3805393582038636</v>
      </c>
      <c r="F275" s="28">
        <f t="shared" si="10"/>
        <v>418.14559788579282</v>
      </c>
    </row>
    <row r="276" spans="4:6" x14ac:dyDescent="0.3">
      <c r="D276" s="1">
        <f t="shared" si="11"/>
        <v>254</v>
      </c>
      <c r="E276" s="28">
        <f t="shared" si="9"/>
        <v>1.3796240783686131</v>
      </c>
      <c r="F276" s="28">
        <f t="shared" si="10"/>
        <v>419.52522196416146</v>
      </c>
    </row>
    <row r="277" spans="4:6" x14ac:dyDescent="0.3">
      <c r="D277" s="1">
        <f t="shared" si="11"/>
        <v>255</v>
      </c>
      <c r="E277" s="28">
        <f t="shared" si="9"/>
        <v>1.3787129981744775</v>
      </c>
      <c r="F277" s="28">
        <f t="shared" si="10"/>
        <v>420.90393496233594</v>
      </c>
    </row>
    <row r="278" spans="4:6" x14ac:dyDescent="0.3">
      <c r="D278" s="1">
        <f t="shared" si="11"/>
        <v>256</v>
      </c>
      <c r="E278" s="28">
        <f t="shared" si="9"/>
        <v>1.3778060819957285</v>
      </c>
      <c r="F278" s="28">
        <f t="shared" si="10"/>
        <v>422.28174104433168</v>
      </c>
    </row>
    <row r="279" spans="4:6" x14ac:dyDescent="0.3">
      <c r="D279" s="1">
        <f t="shared" si="11"/>
        <v>257</v>
      </c>
      <c r="E279" s="28">
        <f t="shared" si="9"/>
        <v>1.3769032946465223</v>
      </c>
      <c r="F279" s="28">
        <f t="shared" si="10"/>
        <v>423.65864433897821</v>
      </c>
    </row>
    <row r="280" spans="4:6" x14ac:dyDescent="0.3">
      <c r="D280" s="1">
        <f t="shared" si="11"/>
        <v>258</v>
      </c>
      <c r="E280" s="28">
        <f t="shared" ref="E280:E343" si="12">$D$4*D280^$G$5</f>
        <v>1.376004601373781</v>
      </c>
      <c r="F280" s="28">
        <f t="shared" si="10"/>
        <v>425.03464894035199</v>
      </c>
    </row>
    <row r="281" spans="4:6" x14ac:dyDescent="0.3">
      <c r="D281" s="1">
        <f t="shared" si="11"/>
        <v>259</v>
      </c>
      <c r="E281" s="28">
        <f t="shared" si="12"/>
        <v>1.3751099678502154</v>
      </c>
      <c r="F281" s="28">
        <f t="shared" ref="F281:F344" si="13">E281+F280</f>
        <v>426.40975890820221</v>
      </c>
    </row>
    <row r="282" spans="4:6" x14ac:dyDescent="0.3">
      <c r="D282" s="1">
        <f t="shared" si="11"/>
        <v>260</v>
      </c>
      <c r="E282" s="28">
        <f t="shared" si="12"/>
        <v>1.3742193601674906</v>
      </c>
      <c r="F282" s="28">
        <f t="shared" si="13"/>
        <v>427.78397826836971</v>
      </c>
    </row>
    <row r="283" spans="4:6" x14ac:dyDescent="0.3">
      <c r="D283" s="1">
        <f t="shared" ref="D283:D346" si="14">D282+1</f>
        <v>261</v>
      </c>
      <c r="E283" s="28">
        <f t="shared" si="12"/>
        <v>1.3733327448295234</v>
      </c>
      <c r="F283" s="28">
        <f t="shared" si="13"/>
        <v>429.15731101319921</v>
      </c>
    </row>
    <row r="284" spans="4:6" x14ac:dyDescent="0.3">
      <c r="D284" s="1">
        <f t="shared" si="14"/>
        <v>262</v>
      </c>
      <c r="E284" s="28">
        <f t="shared" si="12"/>
        <v>1.3724500887459126</v>
      </c>
      <c r="F284" s="28">
        <f t="shared" si="13"/>
        <v>430.5297611019451</v>
      </c>
    </row>
    <row r="285" spans="4:6" x14ac:dyDescent="0.3">
      <c r="D285" s="1">
        <f t="shared" si="14"/>
        <v>263</v>
      </c>
      <c r="E285" s="28">
        <f t="shared" si="12"/>
        <v>1.3715713592255003</v>
      </c>
      <c r="F285" s="28">
        <f t="shared" si="13"/>
        <v>431.90133246117063</v>
      </c>
    </row>
    <row r="286" spans="4:6" x14ac:dyDescent="0.3">
      <c r="D286" s="1">
        <f t="shared" si="14"/>
        <v>264</v>
      </c>
      <c r="E286" s="28">
        <f t="shared" si="12"/>
        <v>1.3706965239700595</v>
      </c>
      <c r="F286" s="28">
        <f t="shared" si="13"/>
        <v>433.27202898514071</v>
      </c>
    </row>
    <row r="287" spans="4:6" x14ac:dyDescent="0.3">
      <c r="D287" s="1">
        <f t="shared" si="14"/>
        <v>265</v>
      </c>
      <c r="E287" s="28">
        <f t="shared" si="12"/>
        <v>1.3698255510681012</v>
      </c>
      <c r="F287" s="28">
        <f t="shared" si="13"/>
        <v>434.64185453620883</v>
      </c>
    </row>
    <row r="288" spans="4:6" x14ac:dyDescent="0.3">
      <c r="D288" s="1">
        <f t="shared" si="14"/>
        <v>266</v>
      </c>
      <c r="E288" s="28">
        <f t="shared" si="12"/>
        <v>1.3689584089888083</v>
      </c>
      <c r="F288" s="28">
        <f t="shared" si="13"/>
        <v>436.01081294519764</v>
      </c>
    </row>
    <row r="289" spans="4:6" x14ac:dyDescent="0.3">
      <c r="D289" s="1">
        <f t="shared" si="14"/>
        <v>267</v>
      </c>
      <c r="E289" s="28">
        <f t="shared" si="12"/>
        <v>1.3680950665760809</v>
      </c>
      <c r="F289" s="28">
        <f t="shared" si="13"/>
        <v>437.37890801177372</v>
      </c>
    </row>
    <row r="290" spans="4:6" x14ac:dyDescent="0.3">
      <c r="D290" s="1">
        <f t="shared" si="14"/>
        <v>268</v>
      </c>
      <c r="E290" s="28">
        <f t="shared" si="12"/>
        <v>1.3672354930427009</v>
      </c>
      <c r="F290" s="28">
        <f t="shared" si="13"/>
        <v>438.74614350481642</v>
      </c>
    </row>
    <row r="291" spans="4:6" x14ac:dyDescent="0.3">
      <c r="D291" s="1">
        <f t="shared" si="14"/>
        <v>269</v>
      </c>
      <c r="E291" s="28">
        <f t="shared" si="12"/>
        <v>1.3663796579646061</v>
      </c>
      <c r="F291" s="28">
        <f t="shared" si="13"/>
        <v>440.11252316278103</v>
      </c>
    </row>
    <row r="292" spans="4:6" x14ac:dyDescent="0.3">
      <c r="D292" s="1">
        <f t="shared" si="14"/>
        <v>270</v>
      </c>
      <c r="E292" s="28">
        <f t="shared" si="12"/>
        <v>1.3655275312752764</v>
      </c>
      <c r="F292" s="28">
        <f t="shared" si="13"/>
        <v>441.47805069405632</v>
      </c>
    </row>
    <row r="293" spans="4:6" x14ac:dyDescent="0.3">
      <c r="D293" s="1">
        <f t="shared" si="14"/>
        <v>271</v>
      </c>
      <c r="E293" s="28">
        <f t="shared" si="12"/>
        <v>1.3646790832602265</v>
      </c>
      <c r="F293" s="28">
        <f t="shared" si="13"/>
        <v>442.84272977731655</v>
      </c>
    </row>
    <row r="294" spans="4:6" x14ac:dyDescent="0.3">
      <c r="D294" s="1">
        <f t="shared" si="14"/>
        <v>272</v>
      </c>
      <c r="E294" s="28">
        <f t="shared" si="12"/>
        <v>1.3638342845516012</v>
      </c>
      <c r="F294" s="28">
        <f t="shared" si="13"/>
        <v>444.20656406186816</v>
      </c>
    </row>
    <row r="295" spans="4:6" x14ac:dyDescent="0.3">
      <c r="D295" s="1">
        <f t="shared" si="14"/>
        <v>273</v>
      </c>
      <c r="E295" s="28">
        <f t="shared" si="12"/>
        <v>1.3629931061228766</v>
      </c>
      <c r="F295" s="28">
        <f t="shared" si="13"/>
        <v>445.56955716799104</v>
      </c>
    </row>
    <row r="296" spans="4:6" x14ac:dyDescent="0.3">
      <c r="D296" s="1">
        <f t="shared" si="14"/>
        <v>274</v>
      </c>
      <c r="E296" s="28">
        <f t="shared" si="12"/>
        <v>1.3621555192836587</v>
      </c>
      <c r="F296" s="28">
        <f t="shared" si="13"/>
        <v>446.93171268727468</v>
      </c>
    </row>
    <row r="297" spans="4:6" x14ac:dyDescent="0.3">
      <c r="D297" s="1">
        <f t="shared" si="14"/>
        <v>275</v>
      </c>
      <c r="E297" s="28">
        <f t="shared" si="12"/>
        <v>1.3613214956745827</v>
      </c>
      <c r="F297" s="28">
        <f t="shared" si="13"/>
        <v>448.29303418294927</v>
      </c>
    </row>
    <row r="298" spans="4:6" x14ac:dyDescent="0.3">
      <c r="D298" s="1">
        <f t="shared" si="14"/>
        <v>276</v>
      </c>
      <c r="E298" s="28">
        <f t="shared" si="12"/>
        <v>1.3604910072623053</v>
      </c>
      <c r="F298" s="28">
        <f t="shared" si="13"/>
        <v>449.65352519021155</v>
      </c>
    </row>
    <row r="299" spans="4:6" x14ac:dyDescent="0.3">
      <c r="D299" s="1">
        <f t="shared" si="14"/>
        <v>277</v>
      </c>
      <c r="E299" s="28">
        <f t="shared" si="12"/>
        <v>1.3596640263345892</v>
      </c>
      <c r="F299" s="28">
        <f t="shared" si="13"/>
        <v>451.01318921654615</v>
      </c>
    </row>
    <row r="300" spans="4:6" x14ac:dyDescent="0.3">
      <c r="D300" s="1">
        <f t="shared" si="14"/>
        <v>278</v>
      </c>
      <c r="E300" s="28">
        <f t="shared" si="12"/>
        <v>1.3588405254954858</v>
      </c>
      <c r="F300" s="28">
        <f t="shared" si="13"/>
        <v>452.37202974204166</v>
      </c>
    </row>
    <row r="301" spans="4:6" x14ac:dyDescent="0.3">
      <c r="D301" s="1">
        <f t="shared" si="14"/>
        <v>279</v>
      </c>
      <c r="E301" s="28">
        <f t="shared" si="12"/>
        <v>1.3580204776606002</v>
      </c>
      <c r="F301" s="28">
        <f t="shared" si="13"/>
        <v>453.73005021970226</v>
      </c>
    </row>
    <row r="302" spans="4:6" x14ac:dyDescent="0.3">
      <c r="D302" s="1">
        <f t="shared" si="14"/>
        <v>280</v>
      </c>
      <c r="E302" s="28">
        <f t="shared" si="12"/>
        <v>1.3572038560524469</v>
      </c>
      <c r="F302" s="28">
        <f t="shared" si="13"/>
        <v>455.08725407575469</v>
      </c>
    </row>
    <row r="303" spans="4:6" x14ac:dyDescent="0.3">
      <c r="D303" s="1">
        <f t="shared" si="14"/>
        <v>281</v>
      </c>
      <c r="E303" s="28">
        <f t="shared" si="12"/>
        <v>1.3563906341958907</v>
      </c>
      <c r="F303" s="28">
        <f t="shared" si="13"/>
        <v>456.4436447099506</v>
      </c>
    </row>
    <row r="304" spans="4:6" x14ac:dyDescent="0.3">
      <c r="D304" s="1">
        <f t="shared" si="14"/>
        <v>282</v>
      </c>
      <c r="E304" s="28">
        <f t="shared" si="12"/>
        <v>1.3555807859136708</v>
      </c>
      <c r="F304" s="28">
        <f t="shared" si="13"/>
        <v>457.79922549586428</v>
      </c>
    </row>
    <row r="305" spans="4:6" x14ac:dyDescent="0.3">
      <c r="D305" s="1">
        <f t="shared" si="14"/>
        <v>283</v>
      </c>
      <c r="E305" s="28">
        <f t="shared" si="12"/>
        <v>1.3547742853220084</v>
      </c>
      <c r="F305" s="28">
        <f t="shared" si="13"/>
        <v>459.15399978118626</v>
      </c>
    </row>
    <row r="306" spans="4:6" x14ac:dyDescent="0.3">
      <c r="D306" s="1">
        <f t="shared" si="14"/>
        <v>284</v>
      </c>
      <c r="E306" s="28">
        <f t="shared" si="12"/>
        <v>1.3539711068262912</v>
      </c>
      <c r="F306" s="28">
        <f t="shared" si="13"/>
        <v>460.50797088801255</v>
      </c>
    </row>
    <row r="307" spans="4:6" x14ac:dyDescent="0.3">
      <c r="D307" s="1">
        <f t="shared" si="14"/>
        <v>285</v>
      </c>
      <c r="E307" s="28">
        <f t="shared" si="12"/>
        <v>1.3531712251168397</v>
      </c>
      <c r="F307" s="28">
        <f t="shared" si="13"/>
        <v>461.8611421131294</v>
      </c>
    </row>
    <row r="308" spans="4:6" x14ac:dyDescent="0.3">
      <c r="D308" s="1">
        <f t="shared" si="14"/>
        <v>286</v>
      </c>
      <c r="E308" s="28">
        <f t="shared" si="12"/>
        <v>1.3523746151647482</v>
      </c>
      <c r="F308" s="28">
        <f t="shared" si="13"/>
        <v>463.21351672829417</v>
      </c>
    </row>
    <row r="309" spans="4:6" x14ac:dyDescent="0.3">
      <c r="D309" s="1">
        <f t="shared" si="14"/>
        <v>287</v>
      </c>
      <c r="E309" s="28">
        <f t="shared" si="12"/>
        <v>1.3515812522178001</v>
      </c>
      <c r="F309" s="28">
        <f t="shared" si="13"/>
        <v>464.56509798051195</v>
      </c>
    </row>
    <row r="310" spans="4:6" x14ac:dyDescent="0.3">
      <c r="D310" s="1">
        <f t="shared" si="14"/>
        <v>288</v>
      </c>
      <c r="E310" s="28">
        <f t="shared" si="12"/>
        <v>1.3507911117964584</v>
      </c>
      <c r="F310" s="28">
        <f t="shared" si="13"/>
        <v>465.91588909230842</v>
      </c>
    </row>
    <row r="311" spans="4:6" x14ac:dyDescent="0.3">
      <c r="D311" s="1">
        <f t="shared" si="14"/>
        <v>289</v>
      </c>
      <c r="E311" s="28">
        <f t="shared" si="12"/>
        <v>1.350004169689929</v>
      </c>
      <c r="F311" s="28">
        <f t="shared" si="13"/>
        <v>467.26589326199837</v>
      </c>
    </row>
    <row r="312" spans="4:6" x14ac:dyDescent="0.3">
      <c r="D312" s="1">
        <f t="shared" si="14"/>
        <v>290</v>
      </c>
      <c r="E312" s="28">
        <f t="shared" si="12"/>
        <v>1.3492204019522893</v>
      </c>
      <c r="F312" s="28">
        <f t="shared" si="13"/>
        <v>468.61511366395064</v>
      </c>
    </row>
    <row r="313" spans="4:6" x14ac:dyDescent="0.3">
      <c r="D313" s="1">
        <f t="shared" si="14"/>
        <v>291</v>
      </c>
      <c r="E313" s="28">
        <f t="shared" si="12"/>
        <v>1.3484397848986909</v>
      </c>
      <c r="F313" s="28">
        <f t="shared" si="13"/>
        <v>469.96355344884932</v>
      </c>
    </row>
    <row r="314" spans="4:6" x14ac:dyDescent="0.3">
      <c r="D314" s="1">
        <f t="shared" si="14"/>
        <v>292</v>
      </c>
      <c r="E314" s="28">
        <f t="shared" si="12"/>
        <v>1.3476622951016277</v>
      </c>
      <c r="F314" s="28">
        <f t="shared" si="13"/>
        <v>471.31121574395092</v>
      </c>
    </row>
    <row r="315" spans="4:6" x14ac:dyDescent="0.3">
      <c r="D315" s="1">
        <f t="shared" si="14"/>
        <v>293</v>
      </c>
      <c r="E315" s="28">
        <f t="shared" si="12"/>
        <v>1.3468879093872685</v>
      </c>
      <c r="F315" s="28">
        <f t="shared" si="13"/>
        <v>472.65810365333817</v>
      </c>
    </row>
    <row r="316" spans="4:6" x14ac:dyDescent="0.3">
      <c r="D316" s="1">
        <f t="shared" si="14"/>
        <v>294</v>
      </c>
      <c r="E316" s="28">
        <f t="shared" si="12"/>
        <v>1.3461166048318571</v>
      </c>
      <c r="F316" s="28">
        <f t="shared" si="13"/>
        <v>474.00422025817005</v>
      </c>
    </row>
    <row r="317" spans="4:6" x14ac:dyDescent="0.3">
      <c r="D317" s="1">
        <f t="shared" si="14"/>
        <v>295</v>
      </c>
      <c r="E317" s="28">
        <f t="shared" si="12"/>
        <v>1.3453483587581725</v>
      </c>
      <c r="F317" s="28">
        <f t="shared" si="13"/>
        <v>475.3495686169282</v>
      </c>
    </row>
    <row r="318" spans="4:6" x14ac:dyDescent="0.3">
      <c r="D318" s="1">
        <f t="shared" si="14"/>
        <v>296</v>
      </c>
      <c r="E318" s="28">
        <f t="shared" si="12"/>
        <v>1.3445831487320532</v>
      </c>
      <c r="F318" s="28">
        <f t="shared" si="13"/>
        <v>476.69415176566025</v>
      </c>
    </row>
    <row r="319" spans="4:6" x14ac:dyDescent="0.3">
      <c r="D319" s="1">
        <f t="shared" si="14"/>
        <v>297</v>
      </c>
      <c r="E319" s="28">
        <f t="shared" si="12"/>
        <v>1.343820952558981</v>
      </c>
      <c r="F319" s="28">
        <f t="shared" si="13"/>
        <v>478.03797271821924</v>
      </c>
    </row>
    <row r="320" spans="4:6" x14ac:dyDescent="0.3">
      <c r="D320" s="1">
        <f t="shared" si="14"/>
        <v>298</v>
      </c>
      <c r="E320" s="28">
        <f t="shared" si="12"/>
        <v>1.343061748280725</v>
      </c>
      <c r="F320" s="28">
        <f t="shared" si="13"/>
        <v>479.38103446649995</v>
      </c>
    </row>
    <row r="321" spans="4:6" x14ac:dyDescent="0.3">
      <c r="D321" s="1">
        <f t="shared" si="14"/>
        <v>299</v>
      </c>
      <c r="E321" s="28">
        <f t="shared" si="12"/>
        <v>1.3423055141720412</v>
      </c>
      <c r="F321" s="28">
        <f t="shared" si="13"/>
        <v>480.72333998067199</v>
      </c>
    </row>
    <row r="322" spans="4:6" x14ac:dyDescent="0.3">
      <c r="D322" s="1">
        <f t="shared" si="14"/>
        <v>300</v>
      </c>
      <c r="E322" s="28">
        <f t="shared" si="12"/>
        <v>1.3415522287374348</v>
      </c>
      <c r="F322" s="28">
        <f t="shared" si="13"/>
        <v>482.06489220940944</v>
      </c>
    </row>
    <row r="323" spans="4:6" x14ac:dyDescent="0.3">
      <c r="D323" s="1">
        <f t="shared" si="14"/>
        <v>301</v>
      </c>
      <c r="E323" s="28">
        <f t="shared" si="12"/>
        <v>1.3408018707079696</v>
      </c>
      <c r="F323" s="28">
        <f t="shared" si="13"/>
        <v>483.40569408011743</v>
      </c>
    </row>
    <row r="324" spans="4:6" x14ac:dyDescent="0.3">
      <c r="D324" s="1">
        <f t="shared" si="14"/>
        <v>302</v>
      </c>
      <c r="E324" s="28">
        <f t="shared" si="12"/>
        <v>1.3400544190381398</v>
      </c>
      <c r="F324" s="28">
        <f t="shared" si="13"/>
        <v>484.74574849915558</v>
      </c>
    </row>
    <row r="325" spans="4:6" x14ac:dyDescent="0.3">
      <c r="D325" s="1">
        <f t="shared" si="14"/>
        <v>303</v>
      </c>
      <c r="E325" s="28">
        <f t="shared" si="12"/>
        <v>1.3393098529027923</v>
      </c>
      <c r="F325" s="28">
        <f t="shared" si="13"/>
        <v>486.08505835205835</v>
      </c>
    </row>
    <row r="326" spans="4:6" x14ac:dyDescent="0.3">
      <c r="D326" s="1">
        <f t="shared" si="14"/>
        <v>304</v>
      </c>
      <c r="E326" s="28">
        <f t="shared" si="12"/>
        <v>1.3385681516940986</v>
      </c>
      <c r="F326" s="28">
        <f t="shared" si="13"/>
        <v>487.42362650375247</v>
      </c>
    </row>
    <row r="327" spans="4:6" x14ac:dyDescent="0.3">
      <c r="D327" s="1">
        <f t="shared" si="14"/>
        <v>305</v>
      </c>
      <c r="E327" s="28">
        <f t="shared" si="12"/>
        <v>1.3378292950185839</v>
      </c>
      <c r="F327" s="28">
        <f t="shared" si="13"/>
        <v>488.76145579877107</v>
      </c>
    </row>
    <row r="328" spans="4:6" x14ac:dyDescent="0.3">
      <c r="D328" s="1">
        <f t="shared" si="14"/>
        <v>306</v>
      </c>
      <c r="E328" s="28">
        <f t="shared" si="12"/>
        <v>1.3370932626942027</v>
      </c>
      <c r="F328" s="28">
        <f t="shared" si="13"/>
        <v>490.09854906146529</v>
      </c>
    </row>
    <row r="329" spans="4:6" x14ac:dyDescent="0.3">
      <c r="D329" s="1">
        <f t="shared" si="14"/>
        <v>307</v>
      </c>
      <c r="E329" s="28">
        <f t="shared" si="12"/>
        <v>1.3363600347474622</v>
      </c>
      <c r="F329" s="28">
        <f t="shared" si="13"/>
        <v>491.43490909621278</v>
      </c>
    </row>
    <row r="330" spans="4:6" x14ac:dyDescent="0.3">
      <c r="D330" s="1">
        <f t="shared" si="14"/>
        <v>308</v>
      </c>
      <c r="E330" s="28">
        <f t="shared" si="12"/>
        <v>1.3356295914105989</v>
      </c>
      <c r="F330" s="28">
        <f t="shared" si="13"/>
        <v>492.7705386876234</v>
      </c>
    </row>
    <row r="331" spans="4:6" x14ac:dyDescent="0.3">
      <c r="D331" s="1">
        <f t="shared" si="14"/>
        <v>309</v>
      </c>
      <c r="E331" s="28">
        <f t="shared" si="12"/>
        <v>1.3349019131187971</v>
      </c>
      <c r="F331" s="28">
        <f t="shared" si="13"/>
        <v>494.10544060074221</v>
      </c>
    </row>
    <row r="332" spans="4:6" x14ac:dyDescent="0.3">
      <c r="D332" s="1">
        <f t="shared" si="14"/>
        <v>310</v>
      </c>
      <c r="E332" s="28">
        <f t="shared" si="12"/>
        <v>1.3341769805074595</v>
      </c>
      <c r="F332" s="28">
        <f t="shared" si="13"/>
        <v>495.43961758124965</v>
      </c>
    </row>
    <row r="333" spans="4:6" x14ac:dyDescent="0.3">
      <c r="D333" s="1">
        <f t="shared" si="14"/>
        <v>311</v>
      </c>
      <c r="E333" s="28">
        <f t="shared" si="12"/>
        <v>1.3334547744095178</v>
      </c>
      <c r="F333" s="28">
        <f t="shared" si="13"/>
        <v>496.77307235565917</v>
      </c>
    </row>
    <row r="334" spans="4:6" x14ac:dyDescent="0.3">
      <c r="D334" s="1">
        <f t="shared" si="14"/>
        <v>312</v>
      </c>
      <c r="E334" s="28">
        <f t="shared" si="12"/>
        <v>1.3327352758527904</v>
      </c>
      <c r="F334" s="28">
        <f t="shared" si="13"/>
        <v>498.10580763151194</v>
      </c>
    </row>
    <row r="335" spans="4:6" x14ac:dyDescent="0.3">
      <c r="D335" s="1">
        <f t="shared" si="14"/>
        <v>313</v>
      </c>
      <c r="E335" s="28">
        <f t="shared" si="12"/>
        <v>1.3320184660573862</v>
      </c>
      <c r="F335" s="28">
        <f t="shared" si="13"/>
        <v>499.43782609756931</v>
      </c>
    </row>
    <row r="336" spans="4:6" x14ac:dyDescent="0.3">
      <c r="D336" s="1">
        <f t="shared" si="14"/>
        <v>314</v>
      </c>
      <c r="E336" s="28">
        <f t="shared" si="12"/>
        <v>1.331304326433145</v>
      </c>
      <c r="F336" s="28">
        <f t="shared" si="13"/>
        <v>500.76913042400247</v>
      </c>
    </row>
    <row r="337" spans="4:6" x14ac:dyDescent="0.3">
      <c r="D337" s="1">
        <f t="shared" si="14"/>
        <v>315</v>
      </c>
      <c r="E337" s="28">
        <f t="shared" si="12"/>
        <v>1.3305928385771264</v>
      </c>
      <c r="F337" s="28">
        <f t="shared" si="13"/>
        <v>502.09972326257957</v>
      </c>
    </row>
    <row r="338" spans="4:6" x14ac:dyDescent="0.3">
      <c r="D338" s="1">
        <f t="shared" si="14"/>
        <v>316</v>
      </c>
      <c r="E338" s="28">
        <f t="shared" si="12"/>
        <v>1.3298839842711365</v>
      </c>
      <c r="F338" s="28">
        <f t="shared" si="13"/>
        <v>503.42960724685071</v>
      </c>
    </row>
    <row r="339" spans="4:6" x14ac:dyDescent="0.3">
      <c r="D339" s="1">
        <f t="shared" si="14"/>
        <v>317</v>
      </c>
      <c r="E339" s="28">
        <f t="shared" si="12"/>
        <v>1.3291777454792943</v>
      </c>
      <c r="F339" s="28">
        <f t="shared" si="13"/>
        <v>504.75878499232999</v>
      </c>
    </row>
    <row r="340" spans="4:6" x14ac:dyDescent="0.3">
      <c r="D340" s="1">
        <f t="shared" si="14"/>
        <v>318</v>
      </c>
      <c r="E340" s="28">
        <f t="shared" si="12"/>
        <v>1.3284741043456407</v>
      </c>
      <c r="F340" s="28">
        <f t="shared" si="13"/>
        <v>506.08725909667561</v>
      </c>
    </row>
    <row r="341" spans="4:6" x14ac:dyDescent="0.3">
      <c r="D341" s="1">
        <f t="shared" si="14"/>
        <v>319</v>
      </c>
      <c r="E341" s="28">
        <f t="shared" si="12"/>
        <v>1.3277730431917831</v>
      </c>
      <c r="F341" s="28">
        <f t="shared" si="13"/>
        <v>507.41503213986738</v>
      </c>
    </row>
    <row r="342" spans="4:6" x14ac:dyDescent="0.3">
      <c r="D342" s="1">
        <f t="shared" si="14"/>
        <v>320</v>
      </c>
      <c r="E342" s="28">
        <f t="shared" si="12"/>
        <v>1.32707454451458</v>
      </c>
      <c r="F342" s="28">
        <f t="shared" si="13"/>
        <v>508.74210668438195</v>
      </c>
    </row>
    <row r="343" spans="4:6" x14ac:dyDescent="0.3">
      <c r="D343" s="1">
        <f t="shared" si="14"/>
        <v>321</v>
      </c>
      <c r="E343" s="28">
        <f t="shared" si="12"/>
        <v>1.3263785909838628</v>
      </c>
      <c r="F343" s="28">
        <f t="shared" si="13"/>
        <v>510.06848527536579</v>
      </c>
    </row>
    <row r="344" spans="4:6" x14ac:dyDescent="0.3">
      <c r="D344" s="1">
        <f t="shared" si="14"/>
        <v>322</v>
      </c>
      <c r="E344" s="28">
        <f t="shared" ref="E344:E407" si="15">$D$4*D344^$G$5</f>
        <v>1.3256851654401935</v>
      </c>
      <c r="F344" s="28">
        <f t="shared" si="13"/>
        <v>511.39417044080596</v>
      </c>
    </row>
    <row r="345" spans="4:6" x14ac:dyDescent="0.3">
      <c r="D345" s="1">
        <f t="shared" si="14"/>
        <v>323</v>
      </c>
      <c r="E345" s="28">
        <f t="shared" si="15"/>
        <v>1.3249942508926591</v>
      </c>
      <c r="F345" s="28">
        <f t="shared" ref="F345:F408" si="16">E345+F344</f>
        <v>512.71916469169867</v>
      </c>
    </row>
    <row r="346" spans="4:6" x14ac:dyDescent="0.3">
      <c r="D346" s="1">
        <f t="shared" si="14"/>
        <v>324</v>
      </c>
      <c r="E346" s="28">
        <f t="shared" si="15"/>
        <v>1.3243058305166993</v>
      </c>
      <c r="F346" s="28">
        <f t="shared" si="16"/>
        <v>514.04347052221533</v>
      </c>
    </row>
    <row r="347" spans="4:6" x14ac:dyDescent="0.3">
      <c r="D347" s="1">
        <f t="shared" ref="D347:D410" si="17">D346+1</f>
        <v>325</v>
      </c>
      <c r="E347" s="28">
        <f t="shared" si="15"/>
        <v>1.3236198876519722</v>
      </c>
      <c r="F347" s="28">
        <f t="shared" si="16"/>
        <v>515.36709040986727</v>
      </c>
    </row>
    <row r="348" spans="4:6" x14ac:dyDescent="0.3">
      <c r="D348" s="1">
        <f t="shared" si="17"/>
        <v>326</v>
      </c>
      <c r="E348" s="28">
        <f t="shared" si="15"/>
        <v>1.3229364058002515</v>
      </c>
      <c r="F348" s="28">
        <f t="shared" si="16"/>
        <v>516.69002681566758</v>
      </c>
    </row>
    <row r="349" spans="4:6" x14ac:dyDescent="0.3">
      <c r="D349" s="1">
        <f t="shared" si="17"/>
        <v>327</v>
      </c>
      <c r="E349" s="28">
        <f t="shared" si="15"/>
        <v>1.3222553686233567</v>
      </c>
      <c r="F349" s="28">
        <f t="shared" si="16"/>
        <v>518.01228218429094</v>
      </c>
    </row>
    <row r="350" spans="4:6" x14ac:dyDescent="0.3">
      <c r="D350" s="1">
        <f t="shared" si="17"/>
        <v>328</v>
      </c>
      <c r="E350" s="28">
        <f t="shared" si="15"/>
        <v>1.3215767599411163</v>
      </c>
      <c r="F350" s="28">
        <f t="shared" si="16"/>
        <v>519.33385894423202</v>
      </c>
    </row>
    <row r="351" spans="4:6" x14ac:dyDescent="0.3">
      <c r="D351" s="1">
        <f t="shared" si="17"/>
        <v>329</v>
      </c>
      <c r="E351" s="28">
        <f t="shared" si="15"/>
        <v>1.3209005637293667</v>
      </c>
      <c r="F351" s="28">
        <f t="shared" si="16"/>
        <v>520.65475950796133</v>
      </c>
    </row>
    <row r="352" spans="4:6" x14ac:dyDescent="0.3">
      <c r="D352" s="1">
        <f t="shared" si="17"/>
        <v>330</v>
      </c>
      <c r="E352" s="28">
        <f t="shared" si="15"/>
        <v>1.3202267641179739</v>
      </c>
      <c r="F352" s="28">
        <f t="shared" si="16"/>
        <v>521.97498627207926</v>
      </c>
    </row>
    <row r="353" spans="4:6" x14ac:dyDescent="0.3">
      <c r="D353" s="1">
        <f t="shared" si="17"/>
        <v>331</v>
      </c>
      <c r="E353" s="28">
        <f t="shared" si="15"/>
        <v>1.319555345388896</v>
      </c>
      <c r="F353" s="28">
        <f t="shared" si="16"/>
        <v>523.29454161746821</v>
      </c>
    </row>
    <row r="354" spans="4:6" x14ac:dyDescent="0.3">
      <c r="D354" s="1">
        <f t="shared" si="17"/>
        <v>332</v>
      </c>
      <c r="E354" s="28">
        <f t="shared" si="15"/>
        <v>1.3188862919742694</v>
      </c>
      <c r="F354" s="28">
        <f t="shared" si="16"/>
        <v>524.61342790944252</v>
      </c>
    </row>
    <row r="355" spans="4:6" x14ac:dyDescent="0.3">
      <c r="D355" s="1">
        <f t="shared" si="17"/>
        <v>333</v>
      </c>
      <c r="E355" s="28">
        <f t="shared" si="15"/>
        <v>1.3182195884545267</v>
      </c>
      <c r="F355" s="28">
        <f t="shared" si="16"/>
        <v>525.93164749789707</v>
      </c>
    </row>
    <row r="356" spans="4:6" x14ac:dyDescent="0.3">
      <c r="D356" s="1">
        <f t="shared" si="17"/>
        <v>334</v>
      </c>
      <c r="E356" s="28">
        <f t="shared" si="15"/>
        <v>1.3175552195565441</v>
      </c>
      <c r="F356" s="28">
        <f t="shared" si="16"/>
        <v>527.24920271745361</v>
      </c>
    </row>
    <row r="357" spans="4:6" x14ac:dyDescent="0.3">
      <c r="D357" s="1">
        <f t="shared" si="17"/>
        <v>335</v>
      </c>
      <c r="E357" s="28">
        <f t="shared" si="15"/>
        <v>1.3168931701518172</v>
      </c>
      <c r="F357" s="28">
        <f t="shared" si="16"/>
        <v>528.56609588760546</v>
      </c>
    </row>
    <row r="358" spans="4:6" x14ac:dyDescent="0.3">
      <c r="D358" s="1">
        <f t="shared" si="17"/>
        <v>336</v>
      </c>
      <c r="E358" s="28">
        <f t="shared" si="15"/>
        <v>1.3162334252546637</v>
      </c>
      <c r="F358" s="28">
        <f t="shared" si="16"/>
        <v>529.88232931286007</v>
      </c>
    </row>
    <row r="359" spans="4:6" x14ac:dyDescent="0.3">
      <c r="D359" s="1">
        <f t="shared" si="17"/>
        <v>337</v>
      </c>
      <c r="E359" s="28">
        <f t="shared" si="15"/>
        <v>1.3155759700204563</v>
      </c>
      <c r="F359" s="28">
        <f t="shared" si="16"/>
        <v>531.19790528288047</v>
      </c>
    </row>
    <row r="360" spans="4:6" x14ac:dyDescent="0.3">
      <c r="D360" s="1">
        <f t="shared" si="17"/>
        <v>338</v>
      </c>
      <c r="E360" s="28">
        <f t="shared" si="15"/>
        <v>1.3149207897438804</v>
      </c>
      <c r="F360" s="28">
        <f t="shared" si="16"/>
        <v>532.51282607262431</v>
      </c>
    </row>
    <row r="361" spans="4:6" x14ac:dyDescent="0.3">
      <c r="D361" s="1">
        <f t="shared" si="17"/>
        <v>339</v>
      </c>
      <c r="E361" s="28">
        <f t="shared" si="15"/>
        <v>1.3142678698572183</v>
      </c>
      <c r="F361" s="28">
        <f t="shared" si="16"/>
        <v>533.8270939424815</v>
      </c>
    </row>
    <row r="362" spans="4:6" x14ac:dyDescent="0.3">
      <c r="D362" s="1">
        <f t="shared" si="17"/>
        <v>340</v>
      </c>
      <c r="E362" s="28">
        <f t="shared" si="15"/>
        <v>1.3136171959286611</v>
      </c>
      <c r="F362" s="28">
        <f t="shared" si="16"/>
        <v>535.14071113841021</v>
      </c>
    </row>
    <row r="363" spans="4:6" x14ac:dyDescent="0.3">
      <c r="D363" s="1">
        <f t="shared" si="17"/>
        <v>341</v>
      </c>
      <c r="E363" s="28">
        <f t="shared" si="15"/>
        <v>1.3129687536606462</v>
      </c>
      <c r="F363" s="28">
        <f t="shared" si="16"/>
        <v>536.45367989207091</v>
      </c>
    </row>
    <row r="364" spans="4:6" x14ac:dyDescent="0.3">
      <c r="D364" s="1">
        <f t="shared" si="17"/>
        <v>342</v>
      </c>
      <c r="E364" s="28">
        <f t="shared" si="15"/>
        <v>1.3123225288882181</v>
      </c>
      <c r="F364" s="28">
        <f t="shared" si="16"/>
        <v>537.76600242095913</v>
      </c>
    </row>
    <row r="365" spans="4:6" x14ac:dyDescent="0.3">
      <c r="D365" s="1">
        <f t="shared" si="17"/>
        <v>343</v>
      </c>
      <c r="E365" s="28">
        <f t="shared" si="15"/>
        <v>1.3116785075774136</v>
      </c>
      <c r="F365" s="28">
        <f t="shared" si="16"/>
        <v>539.07768092853655</v>
      </c>
    </row>
    <row r="366" spans="4:6" x14ac:dyDescent="0.3">
      <c r="D366" s="1">
        <f t="shared" si="17"/>
        <v>344</v>
      </c>
      <c r="E366" s="28">
        <f t="shared" si="15"/>
        <v>1.3110366758236767</v>
      </c>
      <c r="F366" s="28">
        <f t="shared" si="16"/>
        <v>540.38871760436018</v>
      </c>
    </row>
    <row r="367" spans="4:6" x14ac:dyDescent="0.3">
      <c r="D367" s="1">
        <f t="shared" si="17"/>
        <v>345</v>
      </c>
      <c r="E367" s="28">
        <f t="shared" si="15"/>
        <v>1.310397019850289</v>
      </c>
      <c r="F367" s="28">
        <f t="shared" si="16"/>
        <v>541.69911462421044</v>
      </c>
    </row>
    <row r="368" spans="4:6" x14ac:dyDescent="0.3">
      <c r="D368" s="1">
        <f t="shared" si="17"/>
        <v>346</v>
      </c>
      <c r="E368" s="28">
        <f t="shared" si="15"/>
        <v>1.3097595260068309</v>
      </c>
      <c r="F368" s="28">
        <f t="shared" si="16"/>
        <v>543.00887415021725</v>
      </c>
    </row>
    <row r="369" spans="4:6" x14ac:dyDescent="0.3">
      <c r="D369" s="1">
        <f t="shared" si="17"/>
        <v>347</v>
      </c>
      <c r="E369" s="28">
        <f t="shared" si="15"/>
        <v>1.309124180767661</v>
      </c>
      <c r="F369" s="28">
        <f t="shared" si="16"/>
        <v>544.31799833098489</v>
      </c>
    </row>
    <row r="370" spans="4:6" x14ac:dyDescent="0.3">
      <c r="D370" s="1">
        <f t="shared" si="17"/>
        <v>348</v>
      </c>
      <c r="E370" s="28">
        <f t="shared" si="15"/>
        <v>1.3084909707304202</v>
      </c>
      <c r="F370" s="28">
        <f t="shared" si="16"/>
        <v>545.62648930171531</v>
      </c>
    </row>
    <row r="371" spans="4:6" x14ac:dyDescent="0.3">
      <c r="D371" s="1">
        <f t="shared" si="17"/>
        <v>349</v>
      </c>
      <c r="E371" s="28">
        <f t="shared" si="15"/>
        <v>1.3078598826145582</v>
      </c>
      <c r="F371" s="28">
        <f t="shared" si="16"/>
        <v>546.9343491843299</v>
      </c>
    </row>
    <row r="372" spans="4:6" x14ac:dyDescent="0.3">
      <c r="D372" s="1">
        <f t="shared" si="17"/>
        <v>350</v>
      </c>
      <c r="E372" s="28">
        <f t="shared" si="15"/>
        <v>1.3072309032598801</v>
      </c>
      <c r="F372" s="28">
        <f t="shared" si="16"/>
        <v>548.2415800875898</v>
      </c>
    </row>
    <row r="373" spans="4:6" x14ac:dyDescent="0.3">
      <c r="D373" s="1">
        <f t="shared" si="17"/>
        <v>351</v>
      </c>
      <c r="E373" s="28">
        <f t="shared" si="15"/>
        <v>1.3066040196251159</v>
      </c>
      <c r="F373" s="28">
        <f t="shared" si="16"/>
        <v>549.54818410721487</v>
      </c>
    </row>
    <row r="374" spans="4:6" x14ac:dyDescent="0.3">
      <c r="D374" s="1">
        <f t="shared" si="17"/>
        <v>352</v>
      </c>
      <c r="E374" s="28">
        <f t="shared" si="15"/>
        <v>1.3059792187865111</v>
      </c>
      <c r="F374" s="28">
        <f t="shared" si="16"/>
        <v>550.85416332600141</v>
      </c>
    </row>
    <row r="375" spans="4:6" x14ac:dyDescent="0.3">
      <c r="D375" s="1">
        <f t="shared" si="17"/>
        <v>353</v>
      </c>
      <c r="E375" s="28">
        <f t="shared" si="15"/>
        <v>1.3053564879364372</v>
      </c>
      <c r="F375" s="28">
        <f t="shared" si="16"/>
        <v>552.15951981393789</v>
      </c>
    </row>
    <row r="376" spans="4:6" x14ac:dyDescent="0.3">
      <c r="D376" s="1">
        <f t="shared" si="17"/>
        <v>354</v>
      </c>
      <c r="E376" s="28">
        <f t="shared" si="15"/>
        <v>1.3047358143820218</v>
      </c>
      <c r="F376" s="28">
        <f t="shared" si="16"/>
        <v>553.46425562831996</v>
      </c>
    </row>
    <row r="377" spans="4:6" x14ac:dyDescent="0.3">
      <c r="D377" s="1">
        <f t="shared" si="17"/>
        <v>355</v>
      </c>
      <c r="E377" s="28">
        <f t="shared" si="15"/>
        <v>1.3041171855438018</v>
      </c>
      <c r="F377" s="28">
        <f t="shared" si="16"/>
        <v>554.76837281386372</v>
      </c>
    </row>
    <row r="378" spans="4:6" x14ac:dyDescent="0.3">
      <c r="D378" s="1">
        <f t="shared" si="17"/>
        <v>356</v>
      </c>
      <c r="E378" s="28">
        <f t="shared" si="15"/>
        <v>1.303500588954392</v>
      </c>
      <c r="F378" s="28">
        <f t="shared" si="16"/>
        <v>556.07187340281814</v>
      </c>
    </row>
    <row r="379" spans="4:6" x14ac:dyDescent="0.3">
      <c r="D379" s="1">
        <f t="shared" si="17"/>
        <v>357</v>
      </c>
      <c r="E379" s="28">
        <f t="shared" si="15"/>
        <v>1.3028860122571757</v>
      </c>
      <c r="F379" s="28">
        <f t="shared" si="16"/>
        <v>557.37475941507535</v>
      </c>
    </row>
    <row r="380" spans="4:6" x14ac:dyDescent="0.3">
      <c r="D380" s="1">
        <f t="shared" si="17"/>
        <v>358</v>
      </c>
      <c r="E380" s="28">
        <f t="shared" si="15"/>
        <v>1.3022734432050131</v>
      </c>
      <c r="F380" s="28">
        <f t="shared" si="16"/>
        <v>558.67703285828031</v>
      </c>
    </row>
    <row r="381" spans="4:6" x14ac:dyDescent="0.3">
      <c r="D381" s="1">
        <f t="shared" si="17"/>
        <v>359</v>
      </c>
      <c r="E381" s="28">
        <f t="shared" si="15"/>
        <v>1.3016628696589709</v>
      </c>
      <c r="F381" s="28">
        <f t="shared" si="16"/>
        <v>559.97869572793934</v>
      </c>
    </row>
    <row r="382" spans="4:6" x14ac:dyDescent="0.3">
      <c r="D382" s="1">
        <f t="shared" si="17"/>
        <v>360</v>
      </c>
      <c r="E382" s="28">
        <f t="shared" si="15"/>
        <v>1.3010542795870643</v>
      </c>
      <c r="F382" s="28">
        <f t="shared" si="16"/>
        <v>561.27975000752645</v>
      </c>
    </row>
    <row r="383" spans="4:6" x14ac:dyDescent="0.3">
      <c r="D383" s="1">
        <f t="shared" si="17"/>
        <v>361</v>
      </c>
      <c r="E383" s="28">
        <f t="shared" si="15"/>
        <v>1.3004476610630245</v>
      </c>
      <c r="F383" s="28">
        <f t="shared" si="16"/>
        <v>562.58019766858945</v>
      </c>
    </row>
    <row r="384" spans="4:6" x14ac:dyDescent="0.3">
      <c r="D384" s="1">
        <f t="shared" si="17"/>
        <v>362</v>
      </c>
      <c r="E384" s="28">
        <f t="shared" si="15"/>
        <v>1.2998430022650771</v>
      </c>
      <c r="F384" s="28">
        <f t="shared" si="16"/>
        <v>563.88004067085456</v>
      </c>
    </row>
    <row r="385" spans="4:6" x14ac:dyDescent="0.3">
      <c r="D385" s="1">
        <f t="shared" si="17"/>
        <v>363</v>
      </c>
      <c r="E385" s="28">
        <f t="shared" si="15"/>
        <v>1.2992402914747432</v>
      </c>
      <c r="F385" s="28">
        <f t="shared" si="16"/>
        <v>565.17928096232924</v>
      </c>
    </row>
    <row r="386" spans="4:6" x14ac:dyDescent="0.3">
      <c r="D386" s="1">
        <f t="shared" si="17"/>
        <v>364</v>
      </c>
      <c r="E386" s="28">
        <f t="shared" si="15"/>
        <v>1.2986395170756533</v>
      </c>
      <c r="F386" s="28">
        <f t="shared" si="16"/>
        <v>566.47792047940493</v>
      </c>
    </row>
    <row r="387" spans="4:6" x14ac:dyDescent="0.3">
      <c r="D387" s="1">
        <f t="shared" si="17"/>
        <v>365</v>
      </c>
      <c r="E387" s="28">
        <f t="shared" si="15"/>
        <v>1.298040667552381</v>
      </c>
      <c r="F387" s="28">
        <f t="shared" si="16"/>
        <v>567.77596114695734</v>
      </c>
    </row>
    <row r="388" spans="4:6" x14ac:dyDescent="0.3">
      <c r="D388" s="1">
        <f t="shared" si="17"/>
        <v>366</v>
      </c>
      <c r="E388" s="28">
        <f t="shared" si="15"/>
        <v>1.2974437314892924</v>
      </c>
      <c r="F388" s="28">
        <f t="shared" si="16"/>
        <v>569.07340487844658</v>
      </c>
    </row>
    <row r="389" spans="4:6" x14ac:dyDescent="0.3">
      <c r="D389" s="1">
        <f t="shared" si="17"/>
        <v>367</v>
      </c>
      <c r="E389" s="28">
        <f t="shared" si="15"/>
        <v>1.29684869756941</v>
      </c>
      <c r="F389" s="28">
        <f t="shared" si="16"/>
        <v>570.37025357601601</v>
      </c>
    </row>
    <row r="390" spans="4:6" x14ac:dyDescent="0.3">
      <c r="D390" s="1">
        <f t="shared" si="17"/>
        <v>368</v>
      </c>
      <c r="E390" s="28">
        <f t="shared" si="15"/>
        <v>1.2962555545732961</v>
      </c>
      <c r="F390" s="28">
        <f t="shared" si="16"/>
        <v>571.66650913058936</v>
      </c>
    </row>
    <row r="391" spans="4:6" x14ac:dyDescent="0.3">
      <c r="D391" s="1">
        <f t="shared" si="17"/>
        <v>369</v>
      </c>
      <c r="E391" s="28">
        <f t="shared" si="15"/>
        <v>1.2956642913779479</v>
      </c>
      <c r="F391" s="28">
        <f t="shared" si="16"/>
        <v>572.96217342196735</v>
      </c>
    </row>
    <row r="392" spans="4:6" x14ac:dyDescent="0.3">
      <c r="D392" s="1">
        <f t="shared" si="17"/>
        <v>370</v>
      </c>
      <c r="E392" s="28">
        <f t="shared" si="15"/>
        <v>1.2950748969557104</v>
      </c>
      <c r="F392" s="28">
        <f t="shared" si="16"/>
        <v>574.25724831892308</v>
      </c>
    </row>
    <row r="393" spans="4:6" x14ac:dyDescent="0.3">
      <c r="D393" s="1">
        <f t="shared" si="17"/>
        <v>371</v>
      </c>
      <c r="E393" s="28">
        <f t="shared" si="15"/>
        <v>1.2944873603732048</v>
      </c>
      <c r="F393" s="28">
        <f t="shared" si="16"/>
        <v>575.55173567929626</v>
      </c>
    </row>
    <row r="394" spans="4:6" x14ac:dyDescent="0.3">
      <c r="D394" s="1">
        <f t="shared" si="17"/>
        <v>372</v>
      </c>
      <c r="E394" s="28">
        <f t="shared" si="15"/>
        <v>1.2939016707902702</v>
      </c>
      <c r="F394" s="28">
        <f t="shared" si="16"/>
        <v>576.84563735008658</v>
      </c>
    </row>
    <row r="395" spans="4:6" x14ac:dyDescent="0.3">
      <c r="D395" s="1">
        <f t="shared" si="17"/>
        <v>373</v>
      </c>
      <c r="E395" s="28">
        <f t="shared" si="15"/>
        <v>1.2933178174589204</v>
      </c>
      <c r="F395" s="28">
        <f t="shared" si="16"/>
        <v>578.13895516754553</v>
      </c>
    </row>
    <row r="396" spans="4:6" x14ac:dyDescent="0.3">
      <c r="D396" s="1">
        <f t="shared" si="17"/>
        <v>374</v>
      </c>
      <c r="E396" s="28">
        <f t="shared" si="15"/>
        <v>1.2927357897223175</v>
      </c>
      <c r="F396" s="28">
        <f t="shared" si="16"/>
        <v>579.43169095726785</v>
      </c>
    </row>
    <row r="397" spans="4:6" x14ac:dyDescent="0.3">
      <c r="D397" s="1">
        <f t="shared" si="17"/>
        <v>375</v>
      </c>
      <c r="E397" s="28">
        <f t="shared" si="15"/>
        <v>1.2921555770137545</v>
      </c>
      <c r="F397" s="28">
        <f t="shared" si="16"/>
        <v>580.72384653428162</v>
      </c>
    </row>
    <row r="398" spans="4:6" x14ac:dyDescent="0.3">
      <c r="D398" s="1">
        <f t="shared" si="17"/>
        <v>376</v>
      </c>
      <c r="E398" s="28">
        <f t="shared" si="15"/>
        <v>1.2915771688556579</v>
      </c>
      <c r="F398" s="28">
        <f t="shared" si="16"/>
        <v>582.01542370313723</v>
      </c>
    </row>
    <row r="399" spans="4:6" x14ac:dyDescent="0.3">
      <c r="D399" s="1">
        <f t="shared" si="17"/>
        <v>377</v>
      </c>
      <c r="E399" s="28">
        <f t="shared" si="15"/>
        <v>1.2910005548585994</v>
      </c>
      <c r="F399" s="28">
        <f t="shared" si="16"/>
        <v>583.30642425799579</v>
      </c>
    </row>
    <row r="400" spans="4:6" x14ac:dyDescent="0.3">
      <c r="D400" s="1">
        <f t="shared" si="17"/>
        <v>378</v>
      </c>
      <c r="E400" s="28">
        <f t="shared" si="15"/>
        <v>1.2904257247203237</v>
      </c>
      <c r="F400" s="28">
        <f t="shared" si="16"/>
        <v>584.59684998271609</v>
      </c>
    </row>
    <row r="401" spans="4:6" x14ac:dyDescent="0.3">
      <c r="D401" s="1">
        <f t="shared" si="17"/>
        <v>379</v>
      </c>
      <c r="E401" s="28">
        <f t="shared" si="15"/>
        <v>1.2898526682247891</v>
      </c>
      <c r="F401" s="28">
        <f t="shared" si="16"/>
        <v>585.88670265094083</v>
      </c>
    </row>
    <row r="402" spans="4:6" x14ac:dyDescent="0.3">
      <c r="D402" s="1">
        <f t="shared" si="17"/>
        <v>380</v>
      </c>
      <c r="E402" s="28">
        <f t="shared" si="15"/>
        <v>1.2892813752412191</v>
      </c>
      <c r="F402" s="28">
        <f t="shared" si="16"/>
        <v>587.17598402618205</v>
      </c>
    </row>
    <row r="403" spans="4:6" x14ac:dyDescent="0.3">
      <c r="D403" s="1">
        <f t="shared" si="17"/>
        <v>381</v>
      </c>
      <c r="E403" s="28">
        <f t="shared" si="15"/>
        <v>1.2887118357231704</v>
      </c>
      <c r="F403" s="28">
        <f t="shared" si="16"/>
        <v>588.46469586190517</v>
      </c>
    </row>
    <row r="404" spans="4:6" x14ac:dyDescent="0.3">
      <c r="D404" s="1">
        <f t="shared" si="17"/>
        <v>382</v>
      </c>
      <c r="E404" s="28">
        <f t="shared" si="15"/>
        <v>1.2881440397076112</v>
      </c>
      <c r="F404" s="28">
        <f t="shared" si="16"/>
        <v>589.75283990161279</v>
      </c>
    </row>
    <row r="405" spans="4:6" x14ac:dyDescent="0.3">
      <c r="D405" s="1">
        <f t="shared" si="17"/>
        <v>383</v>
      </c>
      <c r="E405" s="28">
        <f t="shared" si="15"/>
        <v>1.2875779773140112</v>
      </c>
      <c r="F405" s="28">
        <f t="shared" si="16"/>
        <v>591.04041787892675</v>
      </c>
    </row>
    <row r="406" spans="4:6" x14ac:dyDescent="0.3">
      <c r="D406" s="1">
        <f t="shared" si="17"/>
        <v>384</v>
      </c>
      <c r="E406" s="28">
        <f t="shared" si="15"/>
        <v>1.2870136387434479</v>
      </c>
      <c r="F406" s="28">
        <f t="shared" si="16"/>
        <v>592.32743151767022</v>
      </c>
    </row>
    <row r="407" spans="4:6" x14ac:dyDescent="0.3">
      <c r="D407" s="1">
        <f t="shared" si="17"/>
        <v>385</v>
      </c>
      <c r="E407" s="28">
        <f t="shared" si="15"/>
        <v>1.2864510142777188</v>
      </c>
      <c r="F407" s="28">
        <f t="shared" si="16"/>
        <v>593.61388253194798</v>
      </c>
    </row>
    <row r="408" spans="4:6" x14ac:dyDescent="0.3">
      <c r="D408" s="1">
        <f t="shared" si="17"/>
        <v>386</v>
      </c>
      <c r="E408" s="28">
        <f t="shared" ref="E408:E471" si="18">$D$4*D408^$G$5</f>
        <v>1.2858900942784715</v>
      </c>
      <c r="F408" s="28">
        <f t="shared" si="16"/>
        <v>594.89977262622642</v>
      </c>
    </row>
    <row r="409" spans="4:6" x14ac:dyDescent="0.3">
      <c r="D409" s="1">
        <f t="shared" si="17"/>
        <v>387</v>
      </c>
      <c r="E409" s="28">
        <f t="shared" si="18"/>
        <v>1.2853308691863412</v>
      </c>
      <c r="F409" s="28">
        <f t="shared" ref="F409:F472" si="19">E409+F408</f>
        <v>596.18510349541282</v>
      </c>
    </row>
    <row r="410" spans="4:6" x14ac:dyDescent="0.3">
      <c r="D410" s="1">
        <f t="shared" si="17"/>
        <v>388</v>
      </c>
      <c r="E410" s="28">
        <f t="shared" si="18"/>
        <v>1.284773329520102</v>
      </c>
      <c r="F410" s="28">
        <f t="shared" si="19"/>
        <v>597.46987682493295</v>
      </c>
    </row>
    <row r="411" spans="4:6" x14ac:dyDescent="0.3">
      <c r="D411" s="1">
        <f t="shared" ref="D411:D474" si="20">D410+1</f>
        <v>389</v>
      </c>
      <c r="E411" s="28">
        <f t="shared" si="18"/>
        <v>1.2842174658758283</v>
      </c>
      <c r="F411" s="28">
        <f t="shared" si="19"/>
        <v>598.75409429080878</v>
      </c>
    </row>
    <row r="412" spans="4:6" x14ac:dyDescent="0.3">
      <c r="D412" s="1">
        <f t="shared" si="20"/>
        <v>390</v>
      </c>
      <c r="E412" s="28">
        <f t="shared" si="18"/>
        <v>1.2836632689260681</v>
      </c>
      <c r="F412" s="28">
        <f t="shared" si="19"/>
        <v>600.03775755973481</v>
      </c>
    </row>
    <row r="413" spans="4:6" x14ac:dyDescent="0.3">
      <c r="D413" s="1">
        <f t="shared" si="20"/>
        <v>391</v>
      </c>
      <c r="E413" s="28">
        <f t="shared" si="18"/>
        <v>1.2831107294190265</v>
      </c>
      <c r="F413" s="28">
        <f t="shared" si="19"/>
        <v>601.32086828915385</v>
      </c>
    </row>
    <row r="414" spans="4:6" x14ac:dyDescent="0.3">
      <c r="D414" s="1">
        <f t="shared" si="20"/>
        <v>392</v>
      </c>
      <c r="E414" s="28">
        <f t="shared" si="18"/>
        <v>1.2825598381777616</v>
      </c>
      <c r="F414" s="28">
        <f t="shared" si="19"/>
        <v>602.60342812733165</v>
      </c>
    </row>
    <row r="415" spans="4:6" x14ac:dyDescent="0.3">
      <c r="D415" s="1">
        <f t="shared" si="20"/>
        <v>393</v>
      </c>
      <c r="E415" s="28">
        <f t="shared" si="18"/>
        <v>1.2820105860993873</v>
      </c>
      <c r="F415" s="28">
        <f t="shared" si="19"/>
        <v>603.88543871343109</v>
      </c>
    </row>
    <row r="416" spans="4:6" x14ac:dyDescent="0.3">
      <c r="D416" s="1">
        <f t="shared" si="20"/>
        <v>394</v>
      </c>
      <c r="E416" s="28">
        <f t="shared" si="18"/>
        <v>1.2814629641542925</v>
      </c>
      <c r="F416" s="28">
        <f t="shared" si="19"/>
        <v>605.16690167758543</v>
      </c>
    </row>
    <row r="417" spans="4:6" x14ac:dyDescent="0.3">
      <c r="D417" s="1">
        <f t="shared" si="20"/>
        <v>395</v>
      </c>
      <c r="E417" s="28">
        <f t="shared" si="18"/>
        <v>1.2809169633853632</v>
      </c>
      <c r="F417" s="28">
        <f t="shared" si="19"/>
        <v>606.44781864097081</v>
      </c>
    </row>
    <row r="418" spans="4:6" x14ac:dyDescent="0.3">
      <c r="D418" s="1">
        <f t="shared" si="20"/>
        <v>396</v>
      </c>
      <c r="E418" s="28">
        <f t="shared" si="18"/>
        <v>1.2803725749072219</v>
      </c>
      <c r="F418" s="28">
        <f t="shared" si="19"/>
        <v>607.72819121587804</v>
      </c>
    </row>
    <row r="419" spans="4:6" x14ac:dyDescent="0.3">
      <c r="D419" s="1">
        <f t="shared" si="20"/>
        <v>397</v>
      </c>
      <c r="E419" s="28">
        <f t="shared" si="18"/>
        <v>1.2798297899054716</v>
      </c>
      <c r="F419" s="28">
        <f t="shared" si="19"/>
        <v>609.00802100578346</v>
      </c>
    </row>
    <row r="420" spans="4:6" x14ac:dyDescent="0.3">
      <c r="D420" s="1">
        <f t="shared" si="20"/>
        <v>398</v>
      </c>
      <c r="E420" s="28">
        <f t="shared" si="18"/>
        <v>1.2792885996359529</v>
      </c>
      <c r="F420" s="28">
        <f t="shared" si="19"/>
        <v>610.28730960541941</v>
      </c>
    </row>
    <row r="421" spans="4:6" x14ac:dyDescent="0.3">
      <c r="D421" s="1">
        <f t="shared" si="20"/>
        <v>399</v>
      </c>
      <c r="E421" s="28">
        <f t="shared" si="18"/>
        <v>1.2787489954240088</v>
      </c>
      <c r="F421" s="28">
        <f t="shared" si="19"/>
        <v>611.56605860084346</v>
      </c>
    </row>
    <row r="422" spans="4:6" x14ac:dyDescent="0.3">
      <c r="D422" s="1">
        <f t="shared" si="20"/>
        <v>400</v>
      </c>
      <c r="E422" s="28">
        <f t="shared" si="18"/>
        <v>1.2782109686637599</v>
      </c>
      <c r="F422" s="28">
        <f t="shared" si="19"/>
        <v>612.84426956950722</v>
      </c>
    </row>
    <row r="423" spans="4:6" x14ac:dyDescent="0.3">
      <c r="D423" s="1">
        <f t="shared" si="20"/>
        <v>401</v>
      </c>
      <c r="E423" s="28">
        <f t="shared" si="18"/>
        <v>1.2776745108173881</v>
      </c>
      <c r="F423" s="28">
        <f t="shared" si="19"/>
        <v>614.12194408032462</v>
      </c>
    </row>
    <row r="424" spans="4:6" x14ac:dyDescent="0.3">
      <c r="D424" s="1">
        <f t="shared" si="20"/>
        <v>402</v>
      </c>
      <c r="E424" s="28">
        <f t="shared" si="18"/>
        <v>1.2771396134144324</v>
      </c>
      <c r="F424" s="28">
        <f t="shared" si="19"/>
        <v>615.39908369373904</v>
      </c>
    </row>
    <row r="425" spans="4:6" x14ac:dyDescent="0.3">
      <c r="D425" s="1">
        <f t="shared" si="20"/>
        <v>403</v>
      </c>
      <c r="E425" s="28">
        <f t="shared" si="18"/>
        <v>1.2766062680510881</v>
      </c>
      <c r="F425" s="28">
        <f t="shared" si="19"/>
        <v>616.67568996179011</v>
      </c>
    </row>
    <row r="426" spans="4:6" x14ac:dyDescent="0.3">
      <c r="D426" s="1">
        <f t="shared" si="20"/>
        <v>404</v>
      </c>
      <c r="E426" s="28">
        <f t="shared" si="18"/>
        <v>1.2760744663895214</v>
      </c>
      <c r="F426" s="28">
        <f t="shared" si="19"/>
        <v>617.95176442817967</v>
      </c>
    </row>
    <row r="427" spans="4:6" x14ac:dyDescent="0.3">
      <c r="D427" s="1">
        <f t="shared" si="20"/>
        <v>405</v>
      </c>
      <c r="E427" s="28">
        <f t="shared" si="18"/>
        <v>1.2755442001571884</v>
      </c>
      <c r="F427" s="28">
        <f t="shared" si="19"/>
        <v>619.22730862833691</v>
      </c>
    </row>
    <row r="428" spans="4:6" x14ac:dyDescent="0.3">
      <c r="D428" s="1">
        <f t="shared" si="20"/>
        <v>406</v>
      </c>
      <c r="E428" s="28">
        <f t="shared" si="18"/>
        <v>1.2750154611461639</v>
      </c>
      <c r="F428" s="28">
        <f t="shared" si="19"/>
        <v>620.50232408948307</v>
      </c>
    </row>
    <row r="429" spans="4:6" x14ac:dyDescent="0.3">
      <c r="D429" s="1">
        <f t="shared" si="20"/>
        <v>407</v>
      </c>
      <c r="E429" s="28">
        <f t="shared" si="18"/>
        <v>1.2744882412124798</v>
      </c>
      <c r="F429" s="28">
        <f t="shared" si="19"/>
        <v>621.77681233069552</v>
      </c>
    </row>
    <row r="430" spans="4:6" x14ac:dyDescent="0.3">
      <c r="D430" s="1">
        <f t="shared" si="20"/>
        <v>408</v>
      </c>
      <c r="E430" s="28">
        <f t="shared" si="18"/>
        <v>1.2739625322754706</v>
      </c>
      <c r="F430" s="28">
        <f t="shared" si="19"/>
        <v>623.05077486297102</v>
      </c>
    </row>
    <row r="431" spans="4:6" x14ac:dyDescent="0.3">
      <c r="D431" s="1">
        <f t="shared" si="20"/>
        <v>409</v>
      </c>
      <c r="E431" s="28">
        <f t="shared" si="18"/>
        <v>1.2734383263171272</v>
      </c>
      <c r="F431" s="28">
        <f t="shared" si="19"/>
        <v>624.32421318928812</v>
      </c>
    </row>
    <row r="432" spans="4:6" x14ac:dyDescent="0.3">
      <c r="D432" s="1">
        <f t="shared" si="20"/>
        <v>410</v>
      </c>
      <c r="E432" s="28">
        <f t="shared" si="18"/>
        <v>1.2729156153814605</v>
      </c>
      <c r="F432" s="28">
        <f t="shared" si="19"/>
        <v>625.59712880466952</v>
      </c>
    </row>
    <row r="433" spans="4:6" x14ac:dyDescent="0.3">
      <c r="D433" s="1">
        <f t="shared" si="20"/>
        <v>411</v>
      </c>
      <c r="E433" s="28">
        <f t="shared" si="18"/>
        <v>1.2723943915738698</v>
      </c>
      <c r="F433" s="28">
        <f t="shared" si="19"/>
        <v>626.86952319624345</v>
      </c>
    </row>
    <row r="434" spans="4:6" x14ac:dyDescent="0.3">
      <c r="D434" s="1">
        <f t="shared" si="20"/>
        <v>412</v>
      </c>
      <c r="E434" s="28">
        <f t="shared" si="18"/>
        <v>1.2718746470605236</v>
      </c>
      <c r="F434" s="28">
        <f t="shared" si="19"/>
        <v>628.14139784330393</v>
      </c>
    </row>
    <row r="435" spans="4:6" x14ac:dyDescent="0.3">
      <c r="D435" s="1">
        <f t="shared" si="20"/>
        <v>413</v>
      </c>
      <c r="E435" s="28">
        <f t="shared" si="18"/>
        <v>1.2713563740677436</v>
      </c>
      <c r="F435" s="28">
        <f t="shared" si="19"/>
        <v>629.41275421737168</v>
      </c>
    </row>
    <row r="436" spans="4:6" x14ac:dyDescent="0.3">
      <c r="D436" s="1">
        <f t="shared" si="20"/>
        <v>414</v>
      </c>
      <c r="E436" s="28">
        <f t="shared" si="18"/>
        <v>1.2708395648813997</v>
      </c>
      <c r="F436" s="28">
        <f t="shared" si="19"/>
        <v>630.68359378225307</v>
      </c>
    </row>
    <row r="437" spans="4:6" x14ac:dyDescent="0.3">
      <c r="D437" s="1">
        <f t="shared" si="20"/>
        <v>415</v>
      </c>
      <c r="E437" s="28">
        <f t="shared" si="18"/>
        <v>1.2703242118463105</v>
      </c>
      <c r="F437" s="28">
        <f t="shared" si="19"/>
        <v>631.95391799409936</v>
      </c>
    </row>
    <row r="438" spans="4:6" x14ac:dyDescent="0.3">
      <c r="D438" s="1">
        <f t="shared" si="20"/>
        <v>416</v>
      </c>
      <c r="E438" s="28">
        <f t="shared" si="18"/>
        <v>1.2698103073656526</v>
      </c>
      <c r="F438" s="28">
        <f t="shared" si="19"/>
        <v>633.22372830146503</v>
      </c>
    </row>
    <row r="439" spans="4:6" x14ac:dyDescent="0.3">
      <c r="D439" s="1">
        <f t="shared" si="20"/>
        <v>417</v>
      </c>
      <c r="E439" s="28">
        <f t="shared" si="18"/>
        <v>1.2692978439003768</v>
      </c>
      <c r="F439" s="28">
        <f t="shared" si="19"/>
        <v>634.49302614536543</v>
      </c>
    </row>
    <row r="440" spans="4:6" x14ac:dyDescent="0.3">
      <c r="D440" s="1">
        <f t="shared" si="20"/>
        <v>418</v>
      </c>
      <c r="E440" s="28">
        <f t="shared" si="18"/>
        <v>1.2687868139686309</v>
      </c>
      <c r="F440" s="28">
        <f t="shared" si="19"/>
        <v>635.76181295933407</v>
      </c>
    </row>
    <row r="441" spans="4:6" x14ac:dyDescent="0.3">
      <c r="D441" s="1">
        <f t="shared" si="20"/>
        <v>419</v>
      </c>
      <c r="E441" s="28">
        <f t="shared" si="18"/>
        <v>1.2682772101451905</v>
      </c>
      <c r="F441" s="28">
        <f t="shared" si="19"/>
        <v>637.03009016947931</v>
      </c>
    </row>
    <row r="442" spans="4:6" x14ac:dyDescent="0.3">
      <c r="D442" s="1">
        <f t="shared" si="20"/>
        <v>420</v>
      </c>
      <c r="E442" s="28">
        <f t="shared" si="18"/>
        <v>1.2677690250608964</v>
      </c>
      <c r="F442" s="28">
        <f t="shared" si="19"/>
        <v>638.29785919454025</v>
      </c>
    </row>
    <row r="443" spans="4:6" x14ac:dyDescent="0.3">
      <c r="D443" s="1">
        <f t="shared" si="20"/>
        <v>421</v>
      </c>
      <c r="E443" s="28">
        <f t="shared" si="18"/>
        <v>1.2672622514020992</v>
      </c>
      <c r="F443" s="28">
        <f t="shared" si="19"/>
        <v>639.5651214459424</v>
      </c>
    </row>
    <row r="444" spans="4:6" x14ac:dyDescent="0.3">
      <c r="D444" s="1">
        <f t="shared" si="20"/>
        <v>422</v>
      </c>
      <c r="E444" s="28">
        <f t="shared" si="18"/>
        <v>1.2667568819101096</v>
      </c>
      <c r="F444" s="28">
        <f t="shared" si="19"/>
        <v>640.83187832785245</v>
      </c>
    </row>
    <row r="445" spans="4:6" x14ac:dyDescent="0.3">
      <c r="D445" s="1">
        <f t="shared" si="20"/>
        <v>423</v>
      </c>
      <c r="E445" s="28">
        <f t="shared" si="18"/>
        <v>1.2662529093806578</v>
      </c>
      <c r="F445" s="28">
        <f t="shared" si="19"/>
        <v>642.09813123723313</v>
      </c>
    </row>
    <row r="446" spans="4:6" x14ac:dyDescent="0.3">
      <c r="D446" s="1">
        <f t="shared" si="20"/>
        <v>424</v>
      </c>
      <c r="E446" s="28">
        <f t="shared" si="18"/>
        <v>1.2657503266633565</v>
      </c>
      <c r="F446" s="28">
        <f t="shared" si="19"/>
        <v>643.36388156389648</v>
      </c>
    </row>
    <row r="447" spans="4:6" x14ac:dyDescent="0.3">
      <c r="D447" s="1">
        <f t="shared" si="20"/>
        <v>425</v>
      </c>
      <c r="E447" s="28">
        <f t="shared" si="18"/>
        <v>1.2652491266611727</v>
      </c>
      <c r="F447" s="28">
        <f t="shared" si="19"/>
        <v>644.62913069055764</v>
      </c>
    </row>
    <row r="448" spans="4:6" x14ac:dyDescent="0.3">
      <c r="D448" s="1">
        <f t="shared" si="20"/>
        <v>426</v>
      </c>
      <c r="E448" s="28">
        <f t="shared" si="18"/>
        <v>1.2647493023299059</v>
      </c>
      <c r="F448" s="28">
        <f t="shared" si="19"/>
        <v>645.89387999288761</v>
      </c>
    </row>
    <row r="449" spans="4:6" x14ac:dyDescent="0.3">
      <c r="D449" s="1">
        <f t="shared" si="20"/>
        <v>427</v>
      </c>
      <c r="E449" s="28">
        <f t="shared" si="18"/>
        <v>1.2642508466776694</v>
      </c>
      <c r="F449" s="28">
        <f t="shared" si="19"/>
        <v>647.15813083956527</v>
      </c>
    </row>
    <row r="450" spans="4:6" x14ac:dyDescent="0.3">
      <c r="D450" s="1">
        <f t="shared" si="20"/>
        <v>428</v>
      </c>
      <c r="E450" s="28">
        <f t="shared" si="18"/>
        <v>1.2637537527643838</v>
      </c>
      <c r="F450" s="28">
        <f t="shared" si="19"/>
        <v>648.42188459232966</v>
      </c>
    </row>
    <row r="451" spans="4:6" x14ac:dyDescent="0.3">
      <c r="D451" s="1">
        <f t="shared" si="20"/>
        <v>429</v>
      </c>
      <c r="E451" s="28">
        <f t="shared" si="18"/>
        <v>1.2632580137012697</v>
      </c>
      <c r="F451" s="28">
        <f t="shared" si="19"/>
        <v>649.68514260603092</v>
      </c>
    </row>
    <row r="452" spans="4:6" x14ac:dyDescent="0.3">
      <c r="D452" s="1">
        <f t="shared" si="20"/>
        <v>430</v>
      </c>
      <c r="E452" s="28">
        <f t="shared" si="18"/>
        <v>1.2627636226503522</v>
      </c>
      <c r="F452" s="28">
        <f t="shared" si="19"/>
        <v>650.94790622868129</v>
      </c>
    </row>
    <row r="453" spans="4:6" x14ac:dyDescent="0.3">
      <c r="D453" s="1">
        <f t="shared" si="20"/>
        <v>431</v>
      </c>
      <c r="E453" s="28">
        <f t="shared" si="18"/>
        <v>1.2622705728239694</v>
      </c>
      <c r="F453" s="28">
        <f t="shared" si="19"/>
        <v>652.21017680150521</v>
      </c>
    </row>
    <row r="454" spans="4:6" x14ac:dyDescent="0.3">
      <c r="D454" s="1">
        <f t="shared" si="20"/>
        <v>432</v>
      </c>
      <c r="E454" s="28">
        <f t="shared" si="18"/>
        <v>1.2617788574842834</v>
      </c>
      <c r="F454" s="28">
        <f t="shared" si="19"/>
        <v>653.47195565898949</v>
      </c>
    </row>
    <row r="455" spans="4:6" x14ac:dyDescent="0.3">
      <c r="D455" s="1">
        <f t="shared" si="20"/>
        <v>433</v>
      </c>
      <c r="E455" s="28">
        <f t="shared" si="18"/>
        <v>1.2612884699428053</v>
      </c>
      <c r="F455" s="28">
        <f t="shared" si="19"/>
        <v>654.73324412893226</v>
      </c>
    </row>
    <row r="456" spans="4:6" x14ac:dyDescent="0.3">
      <c r="D456" s="1">
        <f t="shared" si="20"/>
        <v>434</v>
      </c>
      <c r="E456" s="28">
        <f t="shared" si="18"/>
        <v>1.260799403559915</v>
      </c>
      <c r="F456" s="28">
        <f t="shared" si="19"/>
        <v>655.99404353249213</v>
      </c>
    </row>
    <row r="457" spans="4:6" x14ac:dyDescent="0.3">
      <c r="D457" s="1">
        <f t="shared" si="20"/>
        <v>435</v>
      </c>
      <c r="E457" s="28">
        <f t="shared" si="18"/>
        <v>1.2603116517443971</v>
      </c>
      <c r="F457" s="28">
        <f t="shared" si="19"/>
        <v>657.25435518423649</v>
      </c>
    </row>
    <row r="458" spans="4:6" x14ac:dyDescent="0.3">
      <c r="D458" s="1">
        <f t="shared" si="20"/>
        <v>436</v>
      </c>
      <c r="E458" s="28">
        <f t="shared" si="18"/>
        <v>1.2598252079529761</v>
      </c>
      <c r="F458" s="28">
        <f t="shared" si="19"/>
        <v>658.51418039218947</v>
      </c>
    </row>
    <row r="459" spans="4:6" x14ac:dyDescent="0.3">
      <c r="D459" s="1">
        <f t="shared" si="20"/>
        <v>437</v>
      </c>
      <c r="E459" s="28">
        <f t="shared" si="18"/>
        <v>1.2593400656898575</v>
      </c>
      <c r="F459" s="28">
        <f t="shared" si="19"/>
        <v>659.77352045787939</v>
      </c>
    </row>
    <row r="460" spans="4:6" x14ac:dyDescent="0.3">
      <c r="D460" s="1">
        <f t="shared" si="20"/>
        <v>438</v>
      </c>
      <c r="E460" s="28">
        <f t="shared" si="18"/>
        <v>1.2588562185062766</v>
      </c>
      <c r="F460" s="28">
        <f t="shared" si="19"/>
        <v>661.03237667638564</v>
      </c>
    </row>
    <row r="461" spans="4:6" x14ac:dyDescent="0.3">
      <c r="D461" s="1">
        <f t="shared" si="20"/>
        <v>439</v>
      </c>
      <c r="E461" s="28">
        <f t="shared" si="18"/>
        <v>1.2583736600000537</v>
      </c>
      <c r="F461" s="28">
        <f t="shared" si="19"/>
        <v>662.29075033638571</v>
      </c>
    </row>
    <row r="462" spans="4:6" x14ac:dyDescent="0.3">
      <c r="D462" s="1">
        <f t="shared" si="20"/>
        <v>440</v>
      </c>
      <c r="E462" s="28">
        <f t="shared" si="18"/>
        <v>1.2578923838151479</v>
      </c>
      <c r="F462" s="28">
        <f t="shared" si="19"/>
        <v>663.54864272020086</v>
      </c>
    </row>
    <row r="463" spans="4:6" x14ac:dyDescent="0.3">
      <c r="D463" s="1">
        <f t="shared" si="20"/>
        <v>441</v>
      </c>
      <c r="E463" s="28">
        <f t="shared" si="18"/>
        <v>1.2574123836412237</v>
      </c>
      <c r="F463" s="28">
        <f t="shared" si="19"/>
        <v>664.80605510384203</v>
      </c>
    </row>
    <row r="464" spans="4:6" x14ac:dyDescent="0.3">
      <c r="D464" s="1">
        <f t="shared" si="20"/>
        <v>442</v>
      </c>
      <c r="E464" s="28">
        <f t="shared" si="18"/>
        <v>1.2569336532132196</v>
      </c>
      <c r="F464" s="28">
        <f t="shared" si="19"/>
        <v>666.06298875705522</v>
      </c>
    </row>
    <row r="465" spans="4:6" x14ac:dyDescent="0.3">
      <c r="D465" s="1">
        <f t="shared" si="20"/>
        <v>443</v>
      </c>
      <c r="E465" s="28">
        <f t="shared" si="18"/>
        <v>1.2564561863109196</v>
      </c>
      <c r="F465" s="28">
        <f t="shared" si="19"/>
        <v>667.31944494336619</v>
      </c>
    </row>
    <row r="466" spans="4:6" x14ac:dyDescent="0.3">
      <c r="D466" s="1">
        <f t="shared" si="20"/>
        <v>444</v>
      </c>
      <c r="E466" s="28">
        <f t="shared" si="18"/>
        <v>1.2559799767585345</v>
      </c>
      <c r="F466" s="28">
        <f t="shared" si="19"/>
        <v>668.57542492012476</v>
      </c>
    </row>
    <row r="467" spans="4:6" x14ac:dyDescent="0.3">
      <c r="D467" s="1">
        <f t="shared" si="20"/>
        <v>445</v>
      </c>
      <c r="E467" s="28">
        <f t="shared" si="18"/>
        <v>1.2555050184242831</v>
      </c>
      <c r="F467" s="28">
        <f t="shared" si="19"/>
        <v>669.83092993854905</v>
      </c>
    </row>
    <row r="468" spans="4:6" x14ac:dyDescent="0.3">
      <c r="D468" s="1">
        <f t="shared" si="20"/>
        <v>446</v>
      </c>
      <c r="E468" s="28">
        <f t="shared" si="18"/>
        <v>1.2550313052199822</v>
      </c>
      <c r="F468" s="28">
        <f t="shared" si="19"/>
        <v>671.08596124376902</v>
      </c>
    </row>
    <row r="469" spans="4:6" x14ac:dyDescent="0.3">
      <c r="D469" s="1">
        <f t="shared" si="20"/>
        <v>447</v>
      </c>
      <c r="E469" s="28">
        <f t="shared" si="18"/>
        <v>1.2545588311006388</v>
      </c>
      <c r="F469" s="28">
        <f t="shared" si="19"/>
        <v>672.34052007486969</v>
      </c>
    </row>
    <row r="470" spans="4:6" x14ac:dyDescent="0.3">
      <c r="D470" s="1">
        <f t="shared" si="20"/>
        <v>448</v>
      </c>
      <c r="E470" s="28">
        <f t="shared" si="18"/>
        <v>1.2540875900640478</v>
      </c>
      <c r="F470" s="28">
        <f t="shared" si="19"/>
        <v>673.59460766493373</v>
      </c>
    </row>
    <row r="471" spans="4:6" x14ac:dyDescent="0.3">
      <c r="D471" s="1">
        <f t="shared" si="20"/>
        <v>449</v>
      </c>
      <c r="E471" s="28">
        <f t="shared" si="18"/>
        <v>1.2536175761503952</v>
      </c>
      <c r="F471" s="28">
        <f t="shared" si="19"/>
        <v>674.84822524108415</v>
      </c>
    </row>
    <row r="472" spans="4:6" x14ac:dyDescent="0.3">
      <c r="D472" s="1">
        <f t="shared" si="20"/>
        <v>450</v>
      </c>
      <c r="E472" s="28">
        <f t="shared" ref="E472:E522" si="21">$D$4*D472^$G$5</f>
        <v>1.2531487834418642</v>
      </c>
      <c r="F472" s="28">
        <f t="shared" si="19"/>
        <v>676.10137402452597</v>
      </c>
    </row>
    <row r="473" spans="4:6" x14ac:dyDescent="0.3">
      <c r="D473" s="1">
        <f t="shared" si="20"/>
        <v>451</v>
      </c>
      <c r="E473" s="28">
        <f t="shared" si="21"/>
        <v>1.2526812060622465</v>
      </c>
      <c r="F473" s="28">
        <f t="shared" ref="F473:F522" si="22">E473+F472</f>
        <v>677.35405523058819</v>
      </c>
    </row>
    <row r="474" spans="4:6" x14ac:dyDescent="0.3">
      <c r="D474" s="1">
        <f t="shared" si="20"/>
        <v>452</v>
      </c>
      <c r="E474" s="28">
        <f t="shared" si="21"/>
        <v>1.2522148381765603</v>
      </c>
      <c r="F474" s="28">
        <f t="shared" si="22"/>
        <v>678.60627006876473</v>
      </c>
    </row>
    <row r="475" spans="4:6" x14ac:dyDescent="0.3">
      <c r="D475" s="1">
        <f t="shared" ref="D475:D522" si="23">D474+1</f>
        <v>453</v>
      </c>
      <c r="E475" s="28">
        <f t="shared" si="21"/>
        <v>1.2517496739906684</v>
      </c>
      <c r="F475" s="28">
        <f t="shared" si="22"/>
        <v>679.85801974275535</v>
      </c>
    </row>
    <row r="476" spans="4:6" x14ac:dyDescent="0.3">
      <c r="D476" s="1">
        <f t="shared" si="23"/>
        <v>454</v>
      </c>
      <c r="E476" s="28">
        <f t="shared" si="21"/>
        <v>1.2512857077509034</v>
      </c>
      <c r="F476" s="28">
        <f t="shared" si="22"/>
        <v>681.10930545050621</v>
      </c>
    </row>
    <row r="477" spans="4:6" x14ac:dyDescent="0.3">
      <c r="D477" s="1">
        <f t="shared" si="23"/>
        <v>455</v>
      </c>
      <c r="E477" s="28">
        <f t="shared" si="21"/>
        <v>1.2508229337436976</v>
      </c>
      <c r="F477" s="28">
        <f t="shared" si="22"/>
        <v>682.36012838424995</v>
      </c>
    </row>
    <row r="478" spans="4:6" x14ac:dyDescent="0.3">
      <c r="D478" s="1">
        <f t="shared" si="23"/>
        <v>456</v>
      </c>
      <c r="E478" s="28">
        <f t="shared" si="21"/>
        <v>1.2503613462952139</v>
      </c>
      <c r="F478" s="28">
        <f t="shared" si="22"/>
        <v>683.61048973054517</v>
      </c>
    </row>
    <row r="479" spans="4:6" x14ac:dyDescent="0.3">
      <c r="D479" s="1">
        <f t="shared" si="23"/>
        <v>457</v>
      </c>
      <c r="E479" s="28">
        <f t="shared" si="21"/>
        <v>1.2499009397709864</v>
      </c>
      <c r="F479" s="28">
        <f t="shared" si="22"/>
        <v>684.86039067031618</v>
      </c>
    </row>
    <row r="480" spans="4:6" x14ac:dyDescent="0.3">
      <c r="D480" s="1">
        <f t="shared" si="23"/>
        <v>458</v>
      </c>
      <c r="E480" s="28">
        <f t="shared" si="21"/>
        <v>1.2494417085755589</v>
      </c>
      <c r="F480" s="28">
        <f t="shared" si="22"/>
        <v>686.10983237889172</v>
      </c>
    </row>
    <row r="481" spans="4:6" x14ac:dyDescent="0.3">
      <c r="D481" s="1">
        <f t="shared" si="23"/>
        <v>459</v>
      </c>
      <c r="E481" s="28">
        <f t="shared" si="21"/>
        <v>1.2489836471521321</v>
      </c>
      <c r="F481" s="28">
        <f t="shared" si="22"/>
        <v>687.35881602604388</v>
      </c>
    </row>
    <row r="482" spans="4:6" x14ac:dyDescent="0.3">
      <c r="D482" s="1">
        <f t="shared" si="23"/>
        <v>460</v>
      </c>
      <c r="E482" s="28">
        <f t="shared" si="21"/>
        <v>1.2485267499822115</v>
      </c>
      <c r="F482" s="28">
        <f t="shared" si="22"/>
        <v>688.60734277602614</v>
      </c>
    </row>
    <row r="483" spans="4:6" x14ac:dyDescent="0.3">
      <c r="D483" s="1">
        <f t="shared" si="23"/>
        <v>461</v>
      </c>
      <c r="E483" s="28">
        <f t="shared" si="21"/>
        <v>1.2480710115852618</v>
      </c>
      <c r="F483" s="28">
        <f t="shared" si="22"/>
        <v>689.85541378761138</v>
      </c>
    </row>
    <row r="484" spans="4:6" x14ac:dyDescent="0.3">
      <c r="D484" s="1">
        <f t="shared" si="23"/>
        <v>462</v>
      </c>
      <c r="E484" s="28">
        <f t="shared" si="21"/>
        <v>1.2476164265183645</v>
      </c>
      <c r="F484" s="28">
        <f t="shared" si="22"/>
        <v>691.10303021412972</v>
      </c>
    </row>
    <row r="485" spans="4:6" x14ac:dyDescent="0.3">
      <c r="D485" s="1">
        <f t="shared" si="23"/>
        <v>463</v>
      </c>
      <c r="E485" s="28">
        <f t="shared" si="21"/>
        <v>1.2471629893758771</v>
      </c>
      <c r="F485" s="28">
        <f t="shared" si="22"/>
        <v>692.35019320350557</v>
      </c>
    </row>
    <row r="486" spans="4:6" x14ac:dyDescent="0.3">
      <c r="D486" s="1">
        <f t="shared" si="23"/>
        <v>464</v>
      </c>
      <c r="E486" s="28">
        <f t="shared" si="21"/>
        <v>1.2467106947891009</v>
      </c>
      <c r="F486" s="28">
        <f t="shared" si="22"/>
        <v>693.59690389829461</v>
      </c>
    </row>
    <row r="487" spans="4:6" x14ac:dyDescent="0.3">
      <c r="D487" s="1">
        <f t="shared" si="23"/>
        <v>465</v>
      </c>
      <c r="E487" s="28">
        <f t="shared" si="21"/>
        <v>1.246259537425946</v>
      </c>
      <c r="F487" s="28">
        <f t="shared" si="22"/>
        <v>694.84316343572061</v>
      </c>
    </row>
    <row r="488" spans="4:6" x14ac:dyDescent="0.3">
      <c r="D488" s="1">
        <f t="shared" si="23"/>
        <v>466</v>
      </c>
      <c r="E488" s="28">
        <f t="shared" si="21"/>
        <v>1.2458095119906067</v>
      </c>
      <c r="F488" s="28">
        <f t="shared" si="22"/>
        <v>696.08897294771123</v>
      </c>
    </row>
    <row r="489" spans="4:6" x14ac:dyDescent="0.3">
      <c r="D489" s="1">
        <f t="shared" si="23"/>
        <v>467</v>
      </c>
      <c r="E489" s="28">
        <f t="shared" si="21"/>
        <v>1.2453606132232362</v>
      </c>
      <c r="F489" s="28">
        <f t="shared" si="22"/>
        <v>697.33433356093451</v>
      </c>
    </row>
    <row r="490" spans="4:6" x14ac:dyDescent="0.3">
      <c r="D490" s="1">
        <f t="shared" si="23"/>
        <v>468</v>
      </c>
      <c r="E490" s="28">
        <f t="shared" si="21"/>
        <v>1.2449128358996242</v>
      </c>
      <c r="F490" s="28">
        <f t="shared" si="22"/>
        <v>698.57924639683415</v>
      </c>
    </row>
    <row r="491" spans="4:6" x14ac:dyDescent="0.3">
      <c r="D491" s="1">
        <f t="shared" si="23"/>
        <v>469</v>
      </c>
      <c r="E491" s="28">
        <f t="shared" si="21"/>
        <v>1.2444661748308838</v>
      </c>
      <c r="F491" s="28">
        <f t="shared" si="22"/>
        <v>699.82371257166506</v>
      </c>
    </row>
    <row r="492" spans="4:6" x14ac:dyDescent="0.3">
      <c r="D492" s="1">
        <f t="shared" si="23"/>
        <v>470</v>
      </c>
      <c r="E492" s="28">
        <f t="shared" si="21"/>
        <v>1.2440206248631338</v>
      </c>
      <c r="F492" s="28">
        <f t="shared" si="22"/>
        <v>701.06773319652814</v>
      </c>
    </row>
    <row r="493" spans="4:6" x14ac:dyDescent="0.3">
      <c r="D493" s="1">
        <f t="shared" si="23"/>
        <v>471</v>
      </c>
      <c r="E493" s="28">
        <f t="shared" si="21"/>
        <v>1.2435761808771928</v>
      </c>
      <c r="F493" s="28">
        <f t="shared" si="22"/>
        <v>702.31130937740534</v>
      </c>
    </row>
    <row r="494" spans="4:6" x14ac:dyDescent="0.3">
      <c r="D494" s="1">
        <f t="shared" si="23"/>
        <v>472</v>
      </c>
      <c r="E494" s="28">
        <f t="shared" si="21"/>
        <v>1.2431328377882684</v>
      </c>
      <c r="F494" s="28">
        <f t="shared" si="22"/>
        <v>703.5544422151936</v>
      </c>
    </row>
    <row r="495" spans="4:6" x14ac:dyDescent="0.3">
      <c r="D495" s="1">
        <f t="shared" si="23"/>
        <v>473</v>
      </c>
      <c r="E495" s="28">
        <f t="shared" si="21"/>
        <v>1.2426905905456567</v>
      </c>
      <c r="F495" s="28">
        <f t="shared" si="22"/>
        <v>704.79713280573924</v>
      </c>
    </row>
    <row r="496" spans="4:6" x14ac:dyDescent="0.3">
      <c r="D496" s="1">
        <f t="shared" si="23"/>
        <v>474</v>
      </c>
      <c r="E496" s="28">
        <f t="shared" si="21"/>
        <v>1.2422494341324408</v>
      </c>
      <c r="F496" s="28">
        <f t="shared" si="22"/>
        <v>706.03938223987166</v>
      </c>
    </row>
    <row r="497" spans="4:6" x14ac:dyDescent="0.3">
      <c r="D497" s="1">
        <f t="shared" si="23"/>
        <v>475</v>
      </c>
      <c r="E497" s="28">
        <f t="shared" si="21"/>
        <v>1.2418093635651961</v>
      </c>
      <c r="F497" s="28">
        <f t="shared" si="22"/>
        <v>707.28119160343681</v>
      </c>
    </row>
    <row r="498" spans="4:6" x14ac:dyDescent="0.3">
      <c r="D498" s="1">
        <f t="shared" si="23"/>
        <v>476</v>
      </c>
      <c r="E498" s="28">
        <f t="shared" si="21"/>
        <v>1.2413703738936934</v>
      </c>
      <c r="F498" s="28">
        <f t="shared" si="22"/>
        <v>708.5225619773305</v>
      </c>
    </row>
    <row r="499" spans="4:6" x14ac:dyDescent="0.3">
      <c r="D499" s="1">
        <f t="shared" si="23"/>
        <v>477</v>
      </c>
      <c r="E499" s="28">
        <f t="shared" si="21"/>
        <v>1.2409324602006122</v>
      </c>
      <c r="F499" s="28">
        <f t="shared" si="22"/>
        <v>709.76349443753111</v>
      </c>
    </row>
    <row r="500" spans="4:6" x14ac:dyDescent="0.3">
      <c r="D500" s="1">
        <f t="shared" si="23"/>
        <v>478</v>
      </c>
      <c r="E500" s="28">
        <f t="shared" si="21"/>
        <v>1.2404956176012505</v>
      </c>
      <c r="F500" s="28">
        <f t="shared" si="22"/>
        <v>711.00399005513236</v>
      </c>
    </row>
    <row r="501" spans="4:6" x14ac:dyDescent="0.3">
      <c r="D501" s="1">
        <f t="shared" si="23"/>
        <v>479</v>
      </c>
      <c r="E501" s="28">
        <f t="shared" si="21"/>
        <v>1.2400598412432429</v>
      </c>
      <c r="F501" s="28">
        <f t="shared" si="22"/>
        <v>712.2440498963756</v>
      </c>
    </row>
    <row r="502" spans="4:6" x14ac:dyDescent="0.3">
      <c r="D502" s="1">
        <f t="shared" si="23"/>
        <v>480</v>
      </c>
      <c r="E502" s="28">
        <f t="shared" si="21"/>
        <v>1.2396251263062781</v>
      </c>
      <c r="F502" s="28">
        <f t="shared" si="22"/>
        <v>713.48367502268184</v>
      </c>
    </row>
    <row r="503" spans="4:6" x14ac:dyDescent="0.3">
      <c r="D503" s="1">
        <f t="shared" si="23"/>
        <v>481</v>
      </c>
      <c r="E503" s="28">
        <f t="shared" si="21"/>
        <v>1.2391914680018219</v>
      </c>
      <c r="F503" s="28">
        <f t="shared" si="22"/>
        <v>714.72286649068371</v>
      </c>
    </row>
    <row r="504" spans="4:6" x14ac:dyDescent="0.3">
      <c r="D504" s="1">
        <f t="shared" si="23"/>
        <v>482</v>
      </c>
      <c r="E504" s="28">
        <f t="shared" si="21"/>
        <v>1.2387588615728413</v>
      </c>
      <c r="F504" s="28">
        <f t="shared" si="22"/>
        <v>715.96162535225653</v>
      </c>
    </row>
    <row r="505" spans="4:6" x14ac:dyDescent="0.3">
      <c r="D505" s="1">
        <f t="shared" si="23"/>
        <v>483</v>
      </c>
      <c r="E505" s="28">
        <f t="shared" si="21"/>
        <v>1.2383273022935337</v>
      </c>
      <c r="F505" s="28">
        <f t="shared" si="22"/>
        <v>717.19995265455009</v>
      </c>
    </row>
    <row r="506" spans="4:6" x14ac:dyDescent="0.3">
      <c r="D506" s="1">
        <f t="shared" si="23"/>
        <v>484</v>
      </c>
      <c r="E506" s="28">
        <f t="shared" si="21"/>
        <v>1.237896785469055</v>
      </c>
      <c r="F506" s="28">
        <f t="shared" si="22"/>
        <v>718.43784944001914</v>
      </c>
    </row>
    <row r="507" spans="4:6" x14ac:dyDescent="0.3">
      <c r="D507" s="1">
        <f t="shared" si="23"/>
        <v>485</v>
      </c>
      <c r="E507" s="28">
        <f t="shared" si="21"/>
        <v>1.2374673064352573</v>
      </c>
      <c r="F507" s="28">
        <f t="shared" si="22"/>
        <v>719.67531674645443</v>
      </c>
    </row>
    <row r="508" spans="4:6" x14ac:dyDescent="0.3">
      <c r="D508" s="1">
        <f t="shared" si="23"/>
        <v>486</v>
      </c>
      <c r="E508" s="28">
        <f t="shared" si="21"/>
        <v>1.2370388605584228</v>
      </c>
      <c r="F508" s="28">
        <f t="shared" si="22"/>
        <v>720.91235560701284</v>
      </c>
    </row>
    <row r="509" spans="4:6" x14ac:dyDescent="0.3">
      <c r="D509" s="1">
        <f t="shared" si="23"/>
        <v>487</v>
      </c>
      <c r="E509" s="28">
        <f t="shared" si="21"/>
        <v>1.2366114432350024</v>
      </c>
      <c r="F509" s="28">
        <f t="shared" si="22"/>
        <v>722.14896705024785</v>
      </c>
    </row>
    <row r="510" spans="4:6" x14ac:dyDescent="0.3">
      <c r="D510" s="1">
        <f t="shared" si="23"/>
        <v>488</v>
      </c>
      <c r="E510" s="28">
        <f t="shared" si="21"/>
        <v>1.23618504989136</v>
      </c>
      <c r="F510" s="28">
        <f t="shared" si="22"/>
        <v>723.38515210013918</v>
      </c>
    </row>
    <row r="511" spans="4:6" x14ac:dyDescent="0.3">
      <c r="D511" s="1">
        <f t="shared" si="23"/>
        <v>489</v>
      </c>
      <c r="E511" s="28">
        <f t="shared" si="21"/>
        <v>1.2357596759835168</v>
      </c>
      <c r="F511" s="28">
        <f t="shared" si="22"/>
        <v>724.62091177612274</v>
      </c>
    </row>
    <row r="512" spans="4:6" x14ac:dyDescent="0.3">
      <c r="D512" s="1">
        <f t="shared" si="23"/>
        <v>490</v>
      </c>
      <c r="E512" s="28">
        <f t="shared" si="21"/>
        <v>1.2353353169968972</v>
      </c>
      <c r="F512" s="28">
        <f t="shared" si="22"/>
        <v>725.85624709311969</v>
      </c>
    </row>
    <row r="513" spans="4:6" x14ac:dyDescent="0.3">
      <c r="D513" s="1">
        <f t="shared" si="23"/>
        <v>491</v>
      </c>
      <c r="E513" s="28">
        <f t="shared" si="21"/>
        <v>1.234911968446081</v>
      </c>
      <c r="F513" s="28">
        <f t="shared" si="22"/>
        <v>727.0911590615658</v>
      </c>
    </row>
    <row r="514" spans="4:6" x14ac:dyDescent="0.3">
      <c r="D514" s="1">
        <f t="shared" si="23"/>
        <v>492</v>
      </c>
      <c r="E514" s="28">
        <f t="shared" si="21"/>
        <v>1.2344896258745544</v>
      </c>
      <c r="F514" s="28">
        <f t="shared" si="22"/>
        <v>728.32564868744032</v>
      </c>
    </row>
    <row r="515" spans="4:6" x14ac:dyDescent="0.3">
      <c r="D515" s="1">
        <f t="shared" si="23"/>
        <v>493</v>
      </c>
      <c r="E515" s="28">
        <f t="shared" si="21"/>
        <v>1.2340682848544675</v>
      </c>
      <c r="F515" s="28">
        <f t="shared" si="22"/>
        <v>729.55971697229484</v>
      </c>
    </row>
    <row r="516" spans="4:6" x14ac:dyDescent="0.3">
      <c r="D516" s="1">
        <f t="shared" si="23"/>
        <v>494</v>
      </c>
      <c r="E516" s="28">
        <f t="shared" si="21"/>
        <v>1.2336479409863907</v>
      </c>
      <c r="F516" s="28">
        <f t="shared" si="22"/>
        <v>730.79336491328127</v>
      </c>
    </row>
    <row r="517" spans="4:6" x14ac:dyDescent="0.3">
      <c r="D517" s="1">
        <f t="shared" si="23"/>
        <v>495</v>
      </c>
      <c r="E517" s="28">
        <f t="shared" si="21"/>
        <v>1.2332285898990749</v>
      </c>
      <c r="F517" s="28">
        <f t="shared" si="22"/>
        <v>732.02659350318038</v>
      </c>
    </row>
    <row r="518" spans="4:6" x14ac:dyDescent="0.3">
      <c r="D518" s="1">
        <f t="shared" si="23"/>
        <v>496</v>
      </c>
      <c r="E518" s="28">
        <f t="shared" si="21"/>
        <v>1.2328102272492152</v>
      </c>
      <c r="F518" s="28">
        <f t="shared" si="22"/>
        <v>733.25940373042954</v>
      </c>
    </row>
    <row r="519" spans="4:6" x14ac:dyDescent="0.3">
      <c r="D519" s="1">
        <f t="shared" si="23"/>
        <v>497</v>
      </c>
      <c r="E519" s="28">
        <f t="shared" si="21"/>
        <v>1.2323928487212177</v>
      </c>
      <c r="F519" s="28">
        <f t="shared" si="22"/>
        <v>734.49179657915079</v>
      </c>
    </row>
    <row r="520" spans="4:6" x14ac:dyDescent="0.3">
      <c r="D520" s="1">
        <f t="shared" si="23"/>
        <v>498</v>
      </c>
      <c r="E520" s="28">
        <f t="shared" si="21"/>
        <v>1.2319764500269641</v>
      </c>
      <c r="F520" s="28">
        <f t="shared" si="22"/>
        <v>735.72377302917778</v>
      </c>
    </row>
    <row r="521" spans="4:6" x14ac:dyDescent="0.3">
      <c r="D521" s="1">
        <f t="shared" si="23"/>
        <v>499</v>
      </c>
      <c r="E521" s="28">
        <f t="shared" si="21"/>
        <v>1.2315610269055848</v>
      </c>
      <c r="F521" s="28">
        <f t="shared" si="22"/>
        <v>736.95533405608342</v>
      </c>
    </row>
    <row r="522" spans="4:6" x14ac:dyDescent="0.3">
      <c r="D522" s="1">
        <f t="shared" si="23"/>
        <v>500</v>
      </c>
      <c r="E522" s="28">
        <f t="shared" si="21"/>
        <v>1.2311465751232316</v>
      </c>
      <c r="F522" s="28">
        <f t="shared" si="22"/>
        <v>738.18648063120668</v>
      </c>
    </row>
  </sheetData>
  <phoneticPr fontId="2" type="noConversion"/>
  <pageMargins left="0.7" right="0.7" top="0.75" bottom="0.75" header="0.3" footer="0.3"/>
  <pageSetup orientation="portrait" verticalDpi="12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单位成本</vt:lpstr>
    </vt:vector>
  </TitlesOfParts>
  <Company>SUU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Stella Hu</cp:lastModifiedBy>
  <cp:lastPrinted>2022-02-03T16:17:31Z</cp:lastPrinted>
  <dcterms:created xsi:type="dcterms:W3CDTF">1999-07-05T15:52:16Z</dcterms:created>
  <dcterms:modified xsi:type="dcterms:W3CDTF">2023-03-15T06:32:38Z</dcterms:modified>
</cp:coreProperties>
</file>